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ser's File\Tanim\SOFTEKO\Articles\N21-ArUp-S513\"/>
    </mc:Choice>
  </mc:AlternateContent>
  <xr:revisionPtr revIDLastSave="0" documentId="13_ncr:1_{470DA332-E9AE-4018-B09D-6D6D837E779B}" xr6:coauthVersionLast="47" xr6:coauthVersionMax="47" xr10:uidLastSave="{00000000-0000-0000-0000-000000000000}"/>
  <bookViews>
    <workbookView xWindow="-120" yWindow="-120" windowWidth="20730" windowHeight="11310" firstSheet="6" activeTab="8" xr2:uid="{8F38143F-816A-4F73-9263-ADB9C49EC8F2}"/>
  </bookViews>
  <sheets>
    <sheet name="Sample Dataset" sheetId="15" r:id="rId1"/>
    <sheet name="Greater Than" sheetId="1" r:id="rId2"/>
    <sheet name="Less Than" sheetId="8" r:id="rId3"/>
    <sheet name="Greater than for Cell Reference" sheetId="9" r:id="rId4"/>
    <sheet name="Less than for Cell Reference" sheetId="10" r:id="rId5"/>
    <sheet name="Greater than for Date" sheetId="11" r:id="rId6"/>
    <sheet name="Less than for Date" sheetId="12" r:id="rId7"/>
    <sheet name="Multiple Criteria Same Range" sheetId="13" r:id="rId8"/>
    <sheet name="Multiple Criteria Diff Ranges" sheetId="14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2" l="1"/>
  <c r="I5" i="11"/>
  <c r="I5" i="10"/>
  <c r="I5" i="9"/>
  <c r="D15" i="15"/>
  <c r="D14" i="15"/>
  <c r="D13" i="15"/>
  <c r="D12" i="15"/>
  <c r="D11" i="15"/>
  <c r="D10" i="15"/>
  <c r="D9" i="15"/>
  <c r="D8" i="15"/>
  <c r="D7" i="15"/>
  <c r="D6" i="15"/>
  <c r="D5" i="15"/>
  <c r="I5" i="14"/>
  <c r="D15" i="14"/>
  <c r="D14" i="14"/>
  <c r="D13" i="14"/>
  <c r="D12" i="14"/>
  <c r="D11" i="14"/>
  <c r="D10" i="14"/>
  <c r="D9" i="14"/>
  <c r="D8" i="14"/>
  <c r="D7" i="14"/>
  <c r="D6" i="14"/>
  <c r="D5" i="14"/>
  <c r="I5" i="13"/>
  <c r="I5" i="8"/>
  <c r="D15" i="13"/>
  <c r="D14" i="13"/>
  <c r="D13" i="13"/>
  <c r="D12" i="13"/>
  <c r="D11" i="13"/>
  <c r="D10" i="13"/>
  <c r="D9" i="13"/>
  <c r="D8" i="13"/>
  <c r="D7" i="13"/>
  <c r="D6" i="13"/>
  <c r="D5" i="13"/>
  <c r="D15" i="12"/>
  <c r="D14" i="12"/>
  <c r="D13" i="12"/>
  <c r="D12" i="12"/>
  <c r="D11" i="12"/>
  <c r="D10" i="12"/>
  <c r="D9" i="12"/>
  <c r="D8" i="12"/>
  <c r="D7" i="12"/>
  <c r="D6" i="12"/>
  <c r="D5" i="12"/>
  <c r="D15" i="11"/>
  <c r="D14" i="11"/>
  <c r="D13" i="11"/>
  <c r="D12" i="11"/>
  <c r="D11" i="11"/>
  <c r="D10" i="11"/>
  <c r="D9" i="11"/>
  <c r="D8" i="11"/>
  <c r="D7" i="11"/>
  <c r="D6" i="11"/>
  <c r="D5" i="11"/>
  <c r="D15" i="10"/>
  <c r="D14" i="10"/>
  <c r="D13" i="10"/>
  <c r="D12" i="10"/>
  <c r="D11" i="10"/>
  <c r="D10" i="10"/>
  <c r="D9" i="10"/>
  <c r="D8" i="10"/>
  <c r="D7" i="10"/>
  <c r="D6" i="10"/>
  <c r="D5" i="10"/>
  <c r="D15" i="9"/>
  <c r="D14" i="9"/>
  <c r="D13" i="9"/>
  <c r="D12" i="9"/>
  <c r="D11" i="9"/>
  <c r="D10" i="9"/>
  <c r="D9" i="9"/>
  <c r="D8" i="9"/>
  <c r="D7" i="9"/>
  <c r="D6" i="9"/>
  <c r="D5" i="9"/>
  <c r="D15" i="8"/>
  <c r="D14" i="8"/>
  <c r="D13" i="8"/>
  <c r="D12" i="8"/>
  <c r="D11" i="8"/>
  <c r="D10" i="8"/>
  <c r="D9" i="8"/>
  <c r="D8" i="8"/>
  <c r="D7" i="8"/>
  <c r="D6" i="8"/>
  <c r="D5" i="8"/>
  <c r="I5" i="1"/>
  <c r="D6" i="1"/>
  <c r="D7" i="1"/>
  <c r="D8" i="1"/>
  <c r="D9" i="1"/>
  <c r="D10" i="1"/>
  <c r="D11" i="1"/>
  <c r="D12" i="1"/>
  <c r="D13" i="1"/>
  <c r="D14" i="1"/>
  <c r="D15" i="1"/>
  <c r="D5" i="1"/>
</calcChain>
</file>

<file path=xl/sharedStrings.xml><?xml version="1.0" encoding="utf-8"?>
<sst xmlns="http://schemas.openxmlformats.org/spreadsheetml/2006/main" count="173" uniqueCount="36">
  <si>
    <t>Employee Name</t>
  </si>
  <si>
    <t>Joining Date</t>
  </si>
  <si>
    <t>Robert</t>
  </si>
  <si>
    <t>Allen</t>
  </si>
  <si>
    <t>Miller</t>
  </si>
  <si>
    <t xml:space="preserve">Emma </t>
  </si>
  <si>
    <t>Sarah</t>
  </si>
  <si>
    <t>Linda</t>
  </si>
  <si>
    <t>Sophia</t>
  </si>
  <si>
    <t>Smith</t>
  </si>
  <si>
    <t>Laura</t>
  </si>
  <si>
    <t>Harris</t>
  </si>
  <si>
    <t>Martin</t>
  </si>
  <si>
    <t>Basic Salary</t>
  </si>
  <si>
    <t>Gross Salary</t>
  </si>
  <si>
    <t>Others Allowances</t>
  </si>
  <si>
    <t>Basic Salary less than $4500</t>
  </si>
  <si>
    <t>Basic Salary greater than $4500</t>
  </si>
  <si>
    <t>Count</t>
  </si>
  <si>
    <t>COUNTIF Function for Counting Less Than Value</t>
  </si>
  <si>
    <t>Gross Salary Less than $4500</t>
  </si>
  <si>
    <t>Cell Reference (H8)</t>
  </si>
  <si>
    <t>Employee who joined After 1-Jul-20</t>
  </si>
  <si>
    <t>Employee who joined Before 1-Jul-20</t>
  </si>
  <si>
    <t>Date</t>
  </si>
  <si>
    <t>Gross Salary greater than $4000 and less than $5000</t>
  </si>
  <si>
    <t>COUNTIF Function for Counting Greater Than Value for Date</t>
  </si>
  <si>
    <t>COUNTIF Function for Counting Less Than Value for Date</t>
  </si>
  <si>
    <t>Gross Salary Greater than $4500</t>
  </si>
  <si>
    <t>COUNTIF Function for Counting Greater Than Value</t>
  </si>
  <si>
    <t>Gross Salary greater than $4500 and Other Allowances less than $1000</t>
  </si>
  <si>
    <t>Sample Dataset</t>
  </si>
  <si>
    <t>COUNTIF Function for Counting Less Than Value for a Cell</t>
  </si>
  <si>
    <t>COUNTIF Function for Counting Greater Than Value for a Cell</t>
  </si>
  <si>
    <t>COUNTIF Function for Multiple Criteria Within Same Range</t>
  </si>
  <si>
    <t>COUNTIF Function for Multiple Criteria Within Different Ranges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</si>
</sst>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[$-409]d\-mmm\-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2" borderId="0" applyNumberFormat="0" applyBorder="0" applyAlignment="0" applyProtection="0"/>
    <xf numFmtId="0" fontId="1" fillId="3" borderId="0" applyNumberFormat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Border="1"/>
    <xf numFmtId="0" fontId="3" fillId="0" borderId="1" xfId="0" applyFont="1" applyBorder="1" applyAlignment="1">
      <alignment horizontal="center" vertical="center"/>
    </xf>
    <xf numFmtId="15" fontId="3" fillId="0" borderId="1" xfId="0" applyNumberFormat="1" applyFont="1" applyBorder="1" applyAlignment="1">
      <alignment horizontal="center" vertical="center"/>
    </xf>
    <xf numFmtId="42" fontId="3" fillId="0" borderId="1" xfId="1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2" fontId="3" fillId="0" borderId="1" xfId="1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4" fillId="4" borderId="1" xfId="2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/>
    </xf>
    <xf numFmtId="0" fontId="4" fillId="4" borderId="1" xfId="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6" fillId="3" borderId="0" xfId="3" applyFont="1" applyAlignment="1">
      <alignment horizontal="center" vertical="center"/>
    </xf>
    <xf numFmtId="0" fontId="4" fillId="4" borderId="1" xfId="2" applyFont="1" applyFill="1" applyBorder="1" applyAlignment="1">
      <alignment horizontal="center" vertical="center"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5" xfId="2" applyFont="1" applyFill="1" applyBorder="1" applyAlignment="1">
      <alignment horizontal="center" vertical="center"/>
    </xf>
    <xf numFmtId="0" fontId="4" fillId="4" borderId="6" xfId="2" applyFont="1" applyFill="1" applyBorder="1" applyAlignment="1">
      <alignment horizontal="center" vertical="center"/>
    </xf>
    <xf numFmtId="6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</cellXfs>
  <cellStyles count="4">
    <cellStyle name="40% - Accent6" xfId="3" builtinId="51"/>
    <cellStyle name="Accent6" xfId="2" builtinId="49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65795-0BA2-4E75-A8C1-1BE98A002250}">
  <dimension ref="B2:I16"/>
  <sheetViews>
    <sheetView showGridLines="0" workbookViewId="0">
      <selection activeCell="T17" sqref="T17"/>
    </sheetView>
  </sheetViews>
  <sheetFormatPr defaultRowHeight="20.100000000000001" customHeight="1" x14ac:dyDescent="0.25"/>
  <cols>
    <col min="1" max="1" width="4" customWidth="1"/>
    <col min="2" max="2" width="12.5703125" customWidth="1"/>
    <col min="3" max="3" width="13" customWidth="1"/>
    <col min="4" max="4" width="10.5703125" bestFit="1" customWidth="1"/>
    <col min="5" max="5" width="11.85546875" customWidth="1"/>
    <col min="6" max="6" width="10.7109375" customWidth="1"/>
  </cols>
  <sheetData>
    <row r="2" spans="2:9" ht="20.100000000000001" customHeight="1" x14ac:dyDescent="0.25">
      <c r="B2" s="22" t="s">
        <v>31</v>
      </c>
      <c r="C2" s="22"/>
      <c r="D2" s="22"/>
      <c r="E2" s="22"/>
      <c r="F2" s="22"/>
    </row>
    <row r="4" spans="2:9" ht="36.75" customHeight="1" x14ac:dyDescent="0.25">
      <c r="B4" s="15" t="s">
        <v>0</v>
      </c>
      <c r="C4" s="14" t="s">
        <v>1</v>
      </c>
      <c r="D4" s="15" t="s">
        <v>13</v>
      </c>
      <c r="E4" s="15" t="s">
        <v>15</v>
      </c>
      <c r="F4" s="15" t="s">
        <v>14</v>
      </c>
    </row>
    <row r="5" spans="2:9" ht="20.100000000000001" customHeight="1" x14ac:dyDescent="0.25">
      <c r="B5" s="3" t="s">
        <v>2</v>
      </c>
      <c r="C5" s="4">
        <v>43106</v>
      </c>
      <c r="D5" s="5">
        <f>F5-E5</f>
        <v>5000</v>
      </c>
      <c r="E5" s="6">
        <v>1500</v>
      </c>
      <c r="F5" s="5">
        <v>6500</v>
      </c>
      <c r="I5" s="2"/>
    </row>
    <row r="6" spans="2:9" ht="20.100000000000001" customHeight="1" x14ac:dyDescent="0.25">
      <c r="B6" s="3" t="s">
        <v>3</v>
      </c>
      <c r="C6" s="4">
        <v>43505</v>
      </c>
      <c r="D6" s="5">
        <f t="shared" ref="D6:D15" si="0">F6-E6</f>
        <v>4500</v>
      </c>
      <c r="E6" s="6">
        <v>1000</v>
      </c>
      <c r="F6" s="5">
        <v>5500</v>
      </c>
    </row>
    <row r="7" spans="2:9" ht="20.100000000000001" customHeight="1" x14ac:dyDescent="0.25">
      <c r="B7" s="3" t="s">
        <v>4</v>
      </c>
      <c r="C7" s="4">
        <v>43953</v>
      </c>
      <c r="D7" s="5">
        <f t="shared" si="0"/>
        <v>3700</v>
      </c>
      <c r="E7" s="6">
        <v>800</v>
      </c>
      <c r="F7" s="5">
        <v>4500</v>
      </c>
    </row>
    <row r="8" spans="2:9" ht="20.100000000000001" customHeight="1" x14ac:dyDescent="0.25">
      <c r="B8" s="3" t="s">
        <v>5</v>
      </c>
      <c r="C8" s="4">
        <v>43539</v>
      </c>
      <c r="D8" s="5">
        <f t="shared" si="0"/>
        <v>4000</v>
      </c>
      <c r="E8" s="6">
        <v>1000</v>
      </c>
      <c r="F8" s="5">
        <v>5000</v>
      </c>
    </row>
    <row r="9" spans="2:9" ht="20.100000000000001" customHeight="1" x14ac:dyDescent="0.25">
      <c r="B9" s="3" t="s">
        <v>6</v>
      </c>
      <c r="C9" s="4">
        <v>44298</v>
      </c>
      <c r="D9" s="5">
        <f t="shared" si="0"/>
        <v>3450</v>
      </c>
      <c r="E9" s="6">
        <v>800</v>
      </c>
      <c r="F9" s="5">
        <v>4250</v>
      </c>
    </row>
    <row r="10" spans="2:9" ht="20.100000000000001" customHeight="1" x14ac:dyDescent="0.25">
      <c r="B10" s="3" t="s">
        <v>7</v>
      </c>
      <c r="C10" s="4">
        <v>43946</v>
      </c>
      <c r="D10" s="5">
        <f t="shared" si="0"/>
        <v>3900</v>
      </c>
      <c r="E10" s="6">
        <v>800</v>
      </c>
      <c r="F10" s="5">
        <v>4700</v>
      </c>
    </row>
    <row r="11" spans="2:9" ht="20.100000000000001" customHeight="1" x14ac:dyDescent="0.25">
      <c r="B11" s="3" t="s">
        <v>8</v>
      </c>
      <c r="C11" s="4">
        <v>43549</v>
      </c>
      <c r="D11" s="5">
        <f t="shared" si="0"/>
        <v>4500</v>
      </c>
      <c r="E11" s="6">
        <v>1000</v>
      </c>
      <c r="F11" s="5">
        <v>5500</v>
      </c>
    </row>
    <row r="12" spans="2:9" ht="20.100000000000001" customHeight="1" x14ac:dyDescent="0.25">
      <c r="B12" s="3" t="s">
        <v>9</v>
      </c>
      <c r="C12" s="4">
        <v>43539</v>
      </c>
      <c r="D12" s="5">
        <f t="shared" si="0"/>
        <v>4000</v>
      </c>
      <c r="E12" s="6">
        <v>800</v>
      </c>
      <c r="F12" s="5">
        <v>4800</v>
      </c>
    </row>
    <row r="13" spans="2:9" ht="20.100000000000001" customHeight="1" x14ac:dyDescent="0.25">
      <c r="B13" s="3" t="s">
        <v>10</v>
      </c>
      <c r="C13" s="7">
        <v>43553</v>
      </c>
      <c r="D13" s="5">
        <f t="shared" si="0"/>
        <v>3200</v>
      </c>
      <c r="E13" s="6">
        <v>800</v>
      </c>
      <c r="F13" s="5">
        <v>4000</v>
      </c>
    </row>
    <row r="14" spans="2:9" ht="20.100000000000001" customHeight="1" x14ac:dyDescent="0.25">
      <c r="B14" s="8" t="s">
        <v>11</v>
      </c>
      <c r="C14" s="7">
        <v>44142</v>
      </c>
      <c r="D14" s="5">
        <f t="shared" si="0"/>
        <v>3950</v>
      </c>
      <c r="E14" s="6">
        <v>800</v>
      </c>
      <c r="F14" s="9">
        <v>4750</v>
      </c>
    </row>
    <row r="15" spans="2:9" ht="20.100000000000001" customHeight="1" x14ac:dyDescent="0.25">
      <c r="B15" s="8" t="s">
        <v>12</v>
      </c>
      <c r="C15" s="7">
        <v>43553</v>
      </c>
      <c r="D15" s="5">
        <f t="shared" si="0"/>
        <v>4600</v>
      </c>
      <c r="E15" s="6">
        <v>1500</v>
      </c>
      <c r="F15" s="9">
        <v>6100</v>
      </c>
    </row>
    <row r="16" spans="2:9" ht="28.5" customHeight="1" x14ac:dyDescent="0.25"/>
  </sheetData>
  <mergeCells count="1">
    <mergeCell ref="B2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28CD5-3DA4-4FB2-8F10-C11C00D3BBC6}">
  <dimension ref="B2:L16"/>
  <sheetViews>
    <sheetView showGridLines="0" workbookViewId="0">
      <selection activeCell="I5" sqref="I5"/>
    </sheetView>
  </sheetViews>
  <sheetFormatPr defaultRowHeight="20.100000000000001" customHeight="1" x14ac:dyDescent="0.25"/>
  <cols>
    <col min="1" max="1" width="4" customWidth="1"/>
    <col min="2" max="2" width="11" customWidth="1"/>
    <col min="3" max="3" width="13" customWidth="1"/>
    <col min="4" max="4" width="10.5703125" bestFit="1" customWidth="1"/>
    <col min="5" max="5" width="11.85546875" customWidth="1"/>
    <col min="6" max="6" width="8.7109375" customWidth="1"/>
    <col min="7" max="7" width="2.5703125" customWidth="1"/>
    <col min="8" max="8" width="11" customWidth="1"/>
    <col min="9" max="9" width="9.5703125" customWidth="1"/>
    <col min="10" max="10" width="28" customWidth="1"/>
  </cols>
  <sheetData>
    <row r="2" spans="2:12" ht="20.100000000000001" customHeight="1" x14ac:dyDescent="0.25">
      <c r="B2" s="22" t="s">
        <v>29</v>
      </c>
      <c r="C2" s="22"/>
      <c r="D2" s="22"/>
      <c r="E2" s="22"/>
      <c r="F2" s="22"/>
      <c r="G2" s="22"/>
      <c r="H2" s="22"/>
      <c r="I2" s="22"/>
    </row>
    <row r="4" spans="2:12" ht="36.75" customHeight="1" thickBot="1" x14ac:dyDescent="0.3">
      <c r="B4" s="13" t="s">
        <v>0</v>
      </c>
      <c r="C4" s="14" t="s">
        <v>1</v>
      </c>
      <c r="D4" s="13" t="s">
        <v>13</v>
      </c>
      <c r="E4" s="13" t="s">
        <v>15</v>
      </c>
      <c r="F4" s="13" t="s">
        <v>14</v>
      </c>
      <c r="H4" s="23" t="s">
        <v>28</v>
      </c>
      <c r="I4" s="24"/>
    </row>
    <row r="5" spans="2:12" ht="20.100000000000001" customHeight="1" thickBot="1" x14ac:dyDescent="0.3">
      <c r="B5" s="3" t="s">
        <v>2</v>
      </c>
      <c r="C5" s="4">
        <v>43106</v>
      </c>
      <c r="D5" s="5">
        <f>F5-E5</f>
        <v>5000</v>
      </c>
      <c r="E5" s="6">
        <v>1500</v>
      </c>
      <c r="F5" s="5">
        <v>6500</v>
      </c>
      <c r="H5" s="10" t="s">
        <v>18</v>
      </c>
      <c r="I5" s="11">
        <f>COUNTIF(F5:F15,"&gt;4500")</f>
        <v>8</v>
      </c>
      <c r="L5" s="2"/>
    </row>
    <row r="6" spans="2:12" ht="20.100000000000001" customHeight="1" x14ac:dyDescent="0.25">
      <c r="B6" s="3" t="s">
        <v>3</v>
      </c>
      <c r="C6" s="4">
        <v>43505</v>
      </c>
      <c r="D6" s="5">
        <f t="shared" ref="D6:D15" si="0">F6-E6</f>
        <v>4500</v>
      </c>
      <c r="E6" s="6">
        <v>1000</v>
      </c>
      <c r="F6" s="5">
        <v>5500</v>
      </c>
    </row>
    <row r="7" spans="2:12" ht="20.100000000000001" customHeight="1" x14ac:dyDescent="0.25">
      <c r="B7" s="3" t="s">
        <v>4</v>
      </c>
      <c r="C7" s="4">
        <v>43953</v>
      </c>
      <c r="D7" s="5">
        <f t="shared" si="0"/>
        <v>3700</v>
      </c>
      <c r="E7" s="6">
        <v>800</v>
      </c>
      <c r="F7" s="5">
        <v>4500</v>
      </c>
    </row>
    <row r="8" spans="2:12" ht="20.100000000000001" customHeight="1" x14ac:dyDescent="0.25">
      <c r="B8" s="3" t="s">
        <v>5</v>
      </c>
      <c r="C8" s="4">
        <v>43539</v>
      </c>
      <c r="D8" s="5">
        <f t="shared" si="0"/>
        <v>4000</v>
      </c>
      <c r="E8" s="6">
        <v>1000</v>
      </c>
      <c r="F8" s="5">
        <v>5000</v>
      </c>
      <c r="H8" s="1"/>
    </row>
    <row r="9" spans="2:12" ht="20.100000000000001" customHeight="1" x14ac:dyDescent="0.25">
      <c r="B9" s="3" t="s">
        <v>6</v>
      </c>
      <c r="C9" s="4">
        <v>44298</v>
      </c>
      <c r="D9" s="5">
        <f t="shared" si="0"/>
        <v>3450</v>
      </c>
      <c r="E9" s="6">
        <v>800</v>
      </c>
      <c r="F9" s="5">
        <v>4250</v>
      </c>
    </row>
    <row r="10" spans="2:12" ht="20.100000000000001" customHeight="1" x14ac:dyDescent="0.25">
      <c r="B10" s="3" t="s">
        <v>7</v>
      </c>
      <c r="C10" s="4">
        <v>43946</v>
      </c>
      <c r="D10" s="5">
        <f t="shared" si="0"/>
        <v>3900</v>
      </c>
      <c r="E10" s="6">
        <v>800</v>
      </c>
      <c r="F10" s="5">
        <v>4700</v>
      </c>
    </row>
    <row r="11" spans="2:12" ht="20.100000000000001" customHeight="1" x14ac:dyDescent="0.25">
      <c r="B11" s="3" t="s">
        <v>8</v>
      </c>
      <c r="C11" s="4">
        <v>43549</v>
      </c>
      <c r="D11" s="5">
        <f t="shared" si="0"/>
        <v>4500</v>
      </c>
      <c r="E11" s="6">
        <v>1000</v>
      </c>
      <c r="F11" s="5">
        <v>5500</v>
      </c>
    </row>
    <row r="12" spans="2:12" ht="20.100000000000001" customHeight="1" x14ac:dyDescent="0.25">
      <c r="B12" s="3" t="s">
        <v>9</v>
      </c>
      <c r="C12" s="4">
        <v>43539</v>
      </c>
      <c r="D12" s="5">
        <f t="shared" si="0"/>
        <v>4000</v>
      </c>
      <c r="E12" s="6">
        <v>800</v>
      </c>
      <c r="F12" s="5">
        <v>4800</v>
      </c>
    </row>
    <row r="13" spans="2:12" ht="20.100000000000001" customHeight="1" x14ac:dyDescent="0.25">
      <c r="B13" s="3" t="s">
        <v>10</v>
      </c>
      <c r="C13" s="7">
        <v>43553</v>
      </c>
      <c r="D13" s="5">
        <f t="shared" si="0"/>
        <v>3200</v>
      </c>
      <c r="E13" s="6">
        <v>800</v>
      </c>
      <c r="F13" s="5">
        <v>4000</v>
      </c>
    </row>
    <row r="14" spans="2:12" ht="20.100000000000001" customHeight="1" x14ac:dyDescent="0.25">
      <c r="B14" s="8" t="s">
        <v>11</v>
      </c>
      <c r="C14" s="7">
        <v>44142</v>
      </c>
      <c r="D14" s="5">
        <f t="shared" si="0"/>
        <v>3950</v>
      </c>
      <c r="E14" s="6">
        <v>800</v>
      </c>
      <c r="F14" s="9">
        <v>4750</v>
      </c>
    </row>
    <row r="15" spans="2:12" ht="20.100000000000001" customHeight="1" x14ac:dyDescent="0.25">
      <c r="B15" s="8" t="s">
        <v>12</v>
      </c>
      <c r="C15" s="7">
        <v>43553</v>
      </c>
      <c r="D15" s="5">
        <f t="shared" si="0"/>
        <v>4600</v>
      </c>
      <c r="E15" s="6">
        <v>1500</v>
      </c>
      <c r="F15" s="9">
        <v>6100</v>
      </c>
    </row>
    <row r="16" spans="2:12" ht="25.5" customHeight="1" x14ac:dyDescent="0.25"/>
  </sheetData>
  <mergeCells count="2">
    <mergeCell ref="H4:I4"/>
    <mergeCell ref="B2:I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A3F35-9499-4B38-807F-D38B7E1E45A2}">
  <dimension ref="B2:I16"/>
  <sheetViews>
    <sheetView showGridLines="0" workbookViewId="0">
      <selection activeCell="I5" sqref="I5"/>
    </sheetView>
  </sheetViews>
  <sheetFormatPr defaultRowHeight="20.100000000000001" customHeight="1" x14ac:dyDescent="0.25"/>
  <cols>
    <col min="1" max="1" width="4" customWidth="1"/>
    <col min="2" max="2" width="11" customWidth="1"/>
    <col min="3" max="3" width="13.42578125" customWidth="1"/>
    <col min="5" max="5" width="12" customWidth="1"/>
    <col min="7" max="7" width="2.42578125" customWidth="1"/>
    <col min="9" max="9" width="10.7109375" customWidth="1"/>
    <col min="10" max="10" width="12.85546875" customWidth="1"/>
  </cols>
  <sheetData>
    <row r="2" spans="2:9" ht="20.100000000000001" customHeight="1" x14ac:dyDescent="0.25">
      <c r="B2" s="22" t="s">
        <v>19</v>
      </c>
      <c r="C2" s="22"/>
      <c r="D2" s="22"/>
      <c r="E2" s="22"/>
      <c r="F2" s="22"/>
      <c r="G2" s="22"/>
      <c r="H2" s="22"/>
      <c r="I2" s="22"/>
    </row>
    <row r="3" spans="2:9" ht="20.25" customHeight="1" x14ac:dyDescent="0.25"/>
    <row r="4" spans="2:9" ht="41.25" customHeight="1" x14ac:dyDescent="0.25">
      <c r="B4" s="13" t="s">
        <v>0</v>
      </c>
      <c r="C4" s="14" t="s">
        <v>1</v>
      </c>
      <c r="D4" s="13" t="s">
        <v>13</v>
      </c>
      <c r="E4" s="13" t="s">
        <v>15</v>
      </c>
      <c r="F4" s="13" t="s">
        <v>14</v>
      </c>
      <c r="H4" s="23" t="s">
        <v>20</v>
      </c>
      <c r="I4" s="24"/>
    </row>
    <row r="5" spans="2:9" ht="20.100000000000001" customHeight="1" x14ac:dyDescent="0.25">
      <c r="B5" s="3" t="s">
        <v>2</v>
      </c>
      <c r="C5" s="4">
        <v>43106</v>
      </c>
      <c r="D5" s="5">
        <f>F5-E5</f>
        <v>5000</v>
      </c>
      <c r="E5" s="6">
        <v>1500</v>
      </c>
      <c r="F5" s="5">
        <v>6500</v>
      </c>
      <c r="H5" s="16" t="s">
        <v>18</v>
      </c>
      <c r="I5" s="17">
        <f>COUNTIF(F5:F15,"&lt;4500")</f>
        <v>2</v>
      </c>
    </row>
    <row r="6" spans="2:9" ht="20.100000000000001" customHeight="1" x14ac:dyDescent="0.25">
      <c r="B6" s="3" t="s">
        <v>3</v>
      </c>
      <c r="C6" s="4">
        <v>43505</v>
      </c>
      <c r="D6" s="5">
        <f t="shared" ref="D6:D15" si="0">F6-E6</f>
        <v>4500</v>
      </c>
      <c r="E6" s="6">
        <v>1000</v>
      </c>
      <c r="F6" s="5">
        <v>5500</v>
      </c>
    </row>
    <row r="7" spans="2:9" ht="20.100000000000001" customHeight="1" x14ac:dyDescent="0.25">
      <c r="B7" s="3" t="s">
        <v>4</v>
      </c>
      <c r="C7" s="4">
        <v>43953</v>
      </c>
      <c r="D7" s="5">
        <f t="shared" si="0"/>
        <v>3700</v>
      </c>
      <c r="E7" s="6">
        <v>800</v>
      </c>
      <c r="F7" s="5">
        <v>4500</v>
      </c>
    </row>
    <row r="8" spans="2:9" ht="20.100000000000001" customHeight="1" x14ac:dyDescent="0.25">
      <c r="B8" s="3" t="s">
        <v>5</v>
      </c>
      <c r="C8" s="4">
        <v>43539</v>
      </c>
      <c r="D8" s="5">
        <f t="shared" si="0"/>
        <v>4000</v>
      </c>
      <c r="E8" s="6">
        <v>1000</v>
      </c>
      <c r="F8" s="5">
        <v>5000</v>
      </c>
    </row>
    <row r="9" spans="2:9" ht="20.100000000000001" customHeight="1" x14ac:dyDescent="0.25">
      <c r="B9" s="3" t="s">
        <v>6</v>
      </c>
      <c r="C9" s="4">
        <v>44298</v>
      </c>
      <c r="D9" s="5">
        <f t="shared" si="0"/>
        <v>3450</v>
      </c>
      <c r="E9" s="6">
        <v>800</v>
      </c>
      <c r="F9" s="5">
        <v>4250</v>
      </c>
    </row>
    <row r="10" spans="2:9" ht="20.100000000000001" customHeight="1" x14ac:dyDescent="0.25">
      <c r="B10" s="3" t="s">
        <v>7</v>
      </c>
      <c r="C10" s="4">
        <v>43946</v>
      </c>
      <c r="D10" s="5">
        <f t="shared" si="0"/>
        <v>3900</v>
      </c>
      <c r="E10" s="6">
        <v>800</v>
      </c>
      <c r="F10" s="5">
        <v>4700</v>
      </c>
    </row>
    <row r="11" spans="2:9" ht="20.100000000000001" customHeight="1" x14ac:dyDescent="0.25">
      <c r="B11" s="3" t="s">
        <v>8</v>
      </c>
      <c r="C11" s="4">
        <v>43549</v>
      </c>
      <c r="D11" s="5">
        <f t="shared" si="0"/>
        <v>4500</v>
      </c>
      <c r="E11" s="6">
        <v>1000</v>
      </c>
      <c r="F11" s="5">
        <v>5500</v>
      </c>
    </row>
    <row r="12" spans="2:9" ht="20.100000000000001" customHeight="1" x14ac:dyDescent="0.25">
      <c r="B12" s="3" t="s">
        <v>9</v>
      </c>
      <c r="C12" s="4">
        <v>43539</v>
      </c>
      <c r="D12" s="5">
        <f t="shared" si="0"/>
        <v>4000</v>
      </c>
      <c r="E12" s="6">
        <v>800</v>
      </c>
      <c r="F12" s="5">
        <v>4800</v>
      </c>
    </row>
    <row r="13" spans="2:9" ht="20.100000000000001" customHeight="1" x14ac:dyDescent="0.25">
      <c r="B13" s="3" t="s">
        <v>10</v>
      </c>
      <c r="C13" s="7">
        <v>43553</v>
      </c>
      <c r="D13" s="5">
        <f t="shared" si="0"/>
        <v>3200</v>
      </c>
      <c r="E13" s="6">
        <v>800</v>
      </c>
      <c r="F13" s="5">
        <v>4000</v>
      </c>
    </row>
    <row r="14" spans="2:9" ht="20.100000000000001" customHeight="1" x14ac:dyDescent="0.25">
      <c r="B14" s="8" t="s">
        <v>11</v>
      </c>
      <c r="C14" s="7">
        <v>44142</v>
      </c>
      <c r="D14" s="5">
        <f t="shared" si="0"/>
        <v>3950</v>
      </c>
      <c r="E14" s="6">
        <v>800</v>
      </c>
      <c r="F14" s="9">
        <v>4750</v>
      </c>
    </row>
    <row r="15" spans="2:9" ht="20.100000000000001" customHeight="1" x14ac:dyDescent="0.25">
      <c r="B15" s="8" t="s">
        <v>12</v>
      </c>
      <c r="C15" s="7">
        <v>43553</v>
      </c>
      <c r="D15" s="5">
        <f t="shared" si="0"/>
        <v>4600</v>
      </c>
      <c r="E15" s="6">
        <v>1500</v>
      </c>
      <c r="F15" s="9">
        <v>6100</v>
      </c>
    </row>
    <row r="16" spans="2:9" ht="22.5" customHeight="1" x14ac:dyDescent="0.25"/>
  </sheetData>
  <mergeCells count="2">
    <mergeCell ref="H4:I4"/>
    <mergeCell ref="B2: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66772-D3A4-4E6F-8E52-C97DED43E55C}">
  <dimension ref="B2:I16"/>
  <sheetViews>
    <sheetView showGridLines="0" workbookViewId="0">
      <selection activeCell="B3" sqref="B3"/>
    </sheetView>
  </sheetViews>
  <sheetFormatPr defaultRowHeight="20.100000000000001" customHeight="1" x14ac:dyDescent="0.25"/>
  <cols>
    <col min="1" max="1" width="3.85546875" customWidth="1"/>
    <col min="2" max="2" width="11.7109375" customWidth="1"/>
    <col min="3" max="3" width="13.28515625" customWidth="1"/>
    <col min="5" max="5" width="12.7109375" customWidth="1"/>
    <col min="6" max="6" width="8.42578125" customWidth="1"/>
    <col min="7" max="7" width="4" customWidth="1"/>
    <col min="9" max="9" width="10.42578125" customWidth="1"/>
    <col min="10" max="10" width="16.140625" customWidth="1"/>
  </cols>
  <sheetData>
    <row r="2" spans="2:9" ht="20.100000000000001" customHeight="1" x14ac:dyDescent="0.25">
      <c r="B2" s="22" t="s">
        <v>33</v>
      </c>
      <c r="C2" s="22"/>
      <c r="D2" s="22"/>
      <c r="E2" s="22"/>
      <c r="F2" s="22"/>
      <c r="G2" s="22"/>
      <c r="H2" s="22"/>
      <c r="I2" s="22"/>
    </row>
    <row r="4" spans="2:9" ht="36.75" customHeight="1" thickBot="1" x14ac:dyDescent="0.3">
      <c r="B4" s="13" t="s">
        <v>0</v>
      </c>
      <c r="C4" s="14" t="s">
        <v>1</v>
      </c>
      <c r="D4" s="13" t="s">
        <v>13</v>
      </c>
      <c r="E4" s="13" t="s">
        <v>15</v>
      </c>
      <c r="F4" s="13" t="s">
        <v>14</v>
      </c>
      <c r="H4" s="23" t="s">
        <v>17</v>
      </c>
      <c r="I4" s="24"/>
    </row>
    <row r="5" spans="2:9" ht="20.100000000000001" customHeight="1" thickBot="1" x14ac:dyDescent="0.3">
      <c r="B5" s="3" t="s">
        <v>2</v>
      </c>
      <c r="C5" s="4">
        <v>43106</v>
      </c>
      <c r="D5" s="5">
        <f>F5-E5</f>
        <v>5000</v>
      </c>
      <c r="E5" s="6">
        <v>1500</v>
      </c>
      <c r="F5" s="5">
        <v>6500</v>
      </c>
      <c r="H5" s="10" t="s">
        <v>18</v>
      </c>
      <c r="I5" s="18">
        <f>COUNTIF(D5:D15,"&gt;"&amp;H8)</f>
        <v>2</v>
      </c>
    </row>
    <row r="6" spans="2:9" ht="20.100000000000001" customHeight="1" x14ac:dyDescent="0.25">
      <c r="B6" s="3" t="s">
        <v>3</v>
      </c>
      <c r="C6" s="4">
        <v>43505</v>
      </c>
      <c r="D6" s="5">
        <f t="shared" ref="D6:D15" si="0">F6-E6</f>
        <v>4500</v>
      </c>
      <c r="E6" s="6">
        <v>1000</v>
      </c>
      <c r="F6" s="5">
        <v>5500</v>
      </c>
    </row>
    <row r="7" spans="2:9" ht="20.100000000000001" customHeight="1" thickBot="1" x14ac:dyDescent="0.3">
      <c r="B7" s="3" t="s">
        <v>4</v>
      </c>
      <c r="C7" s="4">
        <v>43953</v>
      </c>
      <c r="D7" s="5">
        <f t="shared" si="0"/>
        <v>3700</v>
      </c>
      <c r="E7" s="6">
        <v>800</v>
      </c>
      <c r="F7" s="5">
        <v>4500</v>
      </c>
      <c r="H7" s="25" t="s">
        <v>21</v>
      </c>
      <c r="I7" s="26"/>
    </row>
    <row r="8" spans="2:9" ht="20.100000000000001" customHeight="1" thickBot="1" x14ac:dyDescent="0.3">
      <c r="B8" s="3" t="s">
        <v>5</v>
      </c>
      <c r="C8" s="4">
        <v>43539</v>
      </c>
      <c r="D8" s="5">
        <f t="shared" si="0"/>
        <v>4000</v>
      </c>
      <c r="E8" s="6">
        <v>1000</v>
      </c>
      <c r="F8" s="5">
        <v>5000</v>
      </c>
      <c r="H8" s="27">
        <v>4500</v>
      </c>
      <c r="I8" s="28"/>
    </row>
    <row r="9" spans="2:9" ht="20.100000000000001" customHeight="1" x14ac:dyDescent="0.25">
      <c r="B9" s="3" t="s">
        <v>6</v>
      </c>
      <c r="C9" s="4">
        <v>44298</v>
      </c>
      <c r="D9" s="5">
        <f t="shared" si="0"/>
        <v>3450</v>
      </c>
      <c r="E9" s="6">
        <v>800</v>
      </c>
      <c r="F9" s="5">
        <v>4250</v>
      </c>
    </row>
    <row r="10" spans="2:9" ht="20.100000000000001" customHeight="1" x14ac:dyDescent="0.25">
      <c r="B10" s="3" t="s">
        <v>7</v>
      </c>
      <c r="C10" s="4">
        <v>43946</v>
      </c>
      <c r="D10" s="5">
        <f t="shared" si="0"/>
        <v>3900</v>
      </c>
      <c r="E10" s="6">
        <v>800</v>
      </c>
      <c r="F10" s="5">
        <v>4700</v>
      </c>
    </row>
    <row r="11" spans="2:9" ht="20.100000000000001" customHeight="1" x14ac:dyDescent="0.25">
      <c r="B11" s="3" t="s">
        <v>8</v>
      </c>
      <c r="C11" s="4">
        <v>43549</v>
      </c>
      <c r="D11" s="5">
        <f t="shared" si="0"/>
        <v>4500</v>
      </c>
      <c r="E11" s="6">
        <v>1000</v>
      </c>
      <c r="F11" s="5">
        <v>5500</v>
      </c>
    </row>
    <row r="12" spans="2:9" ht="20.100000000000001" customHeight="1" x14ac:dyDescent="0.25">
      <c r="B12" s="3" t="s">
        <v>9</v>
      </c>
      <c r="C12" s="4">
        <v>43539</v>
      </c>
      <c r="D12" s="5">
        <f t="shared" si="0"/>
        <v>4000</v>
      </c>
      <c r="E12" s="6">
        <v>800</v>
      </c>
      <c r="F12" s="5">
        <v>4800</v>
      </c>
    </row>
    <row r="13" spans="2:9" ht="20.100000000000001" customHeight="1" x14ac:dyDescent="0.25">
      <c r="B13" s="3" t="s">
        <v>10</v>
      </c>
      <c r="C13" s="7">
        <v>43553</v>
      </c>
      <c r="D13" s="5">
        <f t="shared" si="0"/>
        <v>3200</v>
      </c>
      <c r="E13" s="6">
        <v>800</v>
      </c>
      <c r="F13" s="5">
        <v>4000</v>
      </c>
    </row>
    <row r="14" spans="2:9" ht="20.100000000000001" customHeight="1" x14ac:dyDescent="0.25">
      <c r="B14" s="8" t="s">
        <v>11</v>
      </c>
      <c r="C14" s="7">
        <v>44142</v>
      </c>
      <c r="D14" s="5">
        <f t="shared" si="0"/>
        <v>3950</v>
      </c>
      <c r="E14" s="6">
        <v>800</v>
      </c>
      <c r="F14" s="9">
        <v>4750</v>
      </c>
    </row>
    <row r="15" spans="2:9" ht="20.100000000000001" customHeight="1" x14ac:dyDescent="0.25">
      <c r="B15" s="8" t="s">
        <v>12</v>
      </c>
      <c r="C15" s="7">
        <v>43553</v>
      </c>
      <c r="D15" s="5">
        <f t="shared" si="0"/>
        <v>4600</v>
      </c>
      <c r="E15" s="6">
        <v>1500</v>
      </c>
      <c r="F15" s="9">
        <v>6100</v>
      </c>
    </row>
    <row r="16" spans="2:9" ht="29.25" customHeight="1" x14ac:dyDescent="0.25"/>
  </sheetData>
  <mergeCells count="4">
    <mergeCell ref="H4:I4"/>
    <mergeCell ref="H7:I7"/>
    <mergeCell ref="H8:I8"/>
    <mergeCell ref="B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62541-709E-4BA4-9695-C7E53C82C148}">
  <dimension ref="B2:I16"/>
  <sheetViews>
    <sheetView showGridLines="0" workbookViewId="0">
      <selection activeCell="B3" sqref="B3"/>
    </sheetView>
  </sheetViews>
  <sheetFormatPr defaultRowHeight="20.100000000000001" customHeight="1" x14ac:dyDescent="0.25"/>
  <cols>
    <col min="1" max="1" width="4.140625" customWidth="1"/>
    <col min="2" max="2" width="11.140625" customWidth="1"/>
    <col min="3" max="3" width="13.42578125" customWidth="1"/>
    <col min="5" max="5" width="12.42578125" customWidth="1"/>
    <col min="6" max="6" width="9.5703125" customWidth="1"/>
    <col min="7" max="7" width="3" customWidth="1"/>
    <col min="9" max="9" width="10" customWidth="1"/>
    <col min="10" max="10" width="15.7109375" customWidth="1"/>
  </cols>
  <sheetData>
    <row r="2" spans="2:9" ht="20.100000000000001" customHeight="1" x14ac:dyDescent="0.25">
      <c r="B2" s="22" t="s">
        <v>32</v>
      </c>
      <c r="C2" s="22"/>
      <c r="D2" s="22"/>
      <c r="E2" s="22"/>
      <c r="F2" s="22"/>
      <c r="G2" s="22"/>
      <c r="H2" s="22"/>
      <c r="I2" s="22"/>
    </row>
    <row r="4" spans="2:9" ht="36.75" customHeight="1" thickBot="1" x14ac:dyDescent="0.3">
      <c r="B4" s="13" t="s">
        <v>0</v>
      </c>
      <c r="C4" s="14" t="s">
        <v>1</v>
      </c>
      <c r="D4" s="13" t="s">
        <v>13</v>
      </c>
      <c r="E4" s="13" t="s">
        <v>15</v>
      </c>
      <c r="F4" s="13" t="s">
        <v>14</v>
      </c>
      <c r="G4" s="19"/>
      <c r="H4" s="23" t="s">
        <v>16</v>
      </c>
      <c r="I4" s="24"/>
    </row>
    <row r="5" spans="2:9" ht="20.100000000000001" customHeight="1" thickBot="1" x14ac:dyDescent="0.3">
      <c r="B5" s="3" t="s">
        <v>2</v>
      </c>
      <c r="C5" s="4">
        <v>43106</v>
      </c>
      <c r="D5" s="5">
        <f>F5-E5</f>
        <v>5000</v>
      </c>
      <c r="E5" s="6">
        <v>1500</v>
      </c>
      <c r="F5" s="5">
        <v>6500</v>
      </c>
      <c r="G5" s="19"/>
      <c r="H5" s="10" t="s">
        <v>18</v>
      </c>
      <c r="I5" s="18">
        <f>COUNTIF(D5:D15,"&lt;"&amp;H8)</f>
        <v>7</v>
      </c>
    </row>
    <row r="6" spans="2:9" ht="20.100000000000001" customHeight="1" x14ac:dyDescent="0.25">
      <c r="B6" s="3" t="s">
        <v>3</v>
      </c>
      <c r="C6" s="4">
        <v>43505</v>
      </c>
      <c r="D6" s="5">
        <f t="shared" ref="D6:D15" si="0">F6-E6</f>
        <v>4500</v>
      </c>
      <c r="E6" s="6">
        <v>1000</v>
      </c>
      <c r="F6" s="5">
        <v>5500</v>
      </c>
      <c r="G6" s="19"/>
      <c r="H6" s="19"/>
      <c r="I6" s="19"/>
    </row>
    <row r="7" spans="2:9" ht="20.100000000000001" customHeight="1" thickBot="1" x14ac:dyDescent="0.3">
      <c r="B7" s="3" t="s">
        <v>4</v>
      </c>
      <c r="C7" s="4">
        <v>43953</v>
      </c>
      <c r="D7" s="5">
        <f t="shared" si="0"/>
        <v>3700</v>
      </c>
      <c r="E7" s="6">
        <v>800</v>
      </c>
      <c r="F7" s="5">
        <v>4500</v>
      </c>
      <c r="G7" s="19"/>
      <c r="H7" s="25" t="s">
        <v>21</v>
      </c>
      <c r="I7" s="26"/>
    </row>
    <row r="8" spans="2:9" ht="20.100000000000001" customHeight="1" thickBot="1" x14ac:dyDescent="0.3">
      <c r="B8" s="3" t="s">
        <v>5</v>
      </c>
      <c r="C8" s="4">
        <v>43539</v>
      </c>
      <c r="D8" s="5">
        <f t="shared" si="0"/>
        <v>4000</v>
      </c>
      <c r="E8" s="6">
        <v>1000</v>
      </c>
      <c r="F8" s="5">
        <v>5000</v>
      </c>
      <c r="G8" s="19"/>
      <c r="H8" s="27">
        <v>4500</v>
      </c>
      <c r="I8" s="28"/>
    </row>
    <row r="9" spans="2:9" ht="20.100000000000001" customHeight="1" x14ac:dyDescent="0.25">
      <c r="B9" s="3" t="s">
        <v>6</v>
      </c>
      <c r="C9" s="4">
        <v>44298</v>
      </c>
      <c r="D9" s="5">
        <f t="shared" si="0"/>
        <v>3450</v>
      </c>
      <c r="E9" s="6">
        <v>800</v>
      </c>
      <c r="F9" s="5">
        <v>4250</v>
      </c>
      <c r="G9" s="19"/>
      <c r="H9" s="19"/>
      <c r="I9" s="19"/>
    </row>
    <row r="10" spans="2:9" ht="20.100000000000001" customHeight="1" x14ac:dyDescent="0.25">
      <c r="B10" s="3" t="s">
        <v>7</v>
      </c>
      <c r="C10" s="4">
        <v>43946</v>
      </c>
      <c r="D10" s="5">
        <f t="shared" si="0"/>
        <v>3900</v>
      </c>
      <c r="E10" s="6">
        <v>800</v>
      </c>
      <c r="F10" s="5">
        <v>4700</v>
      </c>
      <c r="G10" s="19"/>
      <c r="H10" s="19"/>
      <c r="I10" s="19"/>
    </row>
    <row r="11" spans="2:9" ht="20.100000000000001" customHeight="1" x14ac:dyDescent="0.25">
      <c r="B11" s="3" t="s">
        <v>8</v>
      </c>
      <c r="C11" s="4">
        <v>43549</v>
      </c>
      <c r="D11" s="5">
        <f t="shared" si="0"/>
        <v>4500</v>
      </c>
      <c r="E11" s="6">
        <v>1000</v>
      </c>
      <c r="F11" s="5">
        <v>5500</v>
      </c>
      <c r="G11" s="19"/>
      <c r="H11" s="19"/>
      <c r="I11" s="19"/>
    </row>
    <row r="12" spans="2:9" ht="20.100000000000001" customHeight="1" x14ac:dyDescent="0.25">
      <c r="B12" s="3" t="s">
        <v>9</v>
      </c>
      <c r="C12" s="4">
        <v>43539</v>
      </c>
      <c r="D12" s="5">
        <f t="shared" si="0"/>
        <v>4000</v>
      </c>
      <c r="E12" s="6">
        <v>800</v>
      </c>
      <c r="F12" s="5">
        <v>4800</v>
      </c>
      <c r="G12" s="19"/>
      <c r="H12" s="19"/>
      <c r="I12" s="19"/>
    </row>
    <row r="13" spans="2:9" ht="20.100000000000001" customHeight="1" x14ac:dyDescent="0.25">
      <c r="B13" s="3" t="s">
        <v>10</v>
      </c>
      <c r="C13" s="7">
        <v>43553</v>
      </c>
      <c r="D13" s="5">
        <f t="shared" si="0"/>
        <v>3200</v>
      </c>
      <c r="E13" s="6">
        <v>800</v>
      </c>
      <c r="F13" s="5">
        <v>4000</v>
      </c>
      <c r="G13" s="19"/>
      <c r="H13" s="19"/>
      <c r="I13" s="19"/>
    </row>
    <row r="14" spans="2:9" ht="20.100000000000001" customHeight="1" x14ac:dyDescent="0.25">
      <c r="B14" s="8" t="s">
        <v>11</v>
      </c>
      <c r="C14" s="7">
        <v>44142</v>
      </c>
      <c r="D14" s="5">
        <f t="shared" si="0"/>
        <v>3950</v>
      </c>
      <c r="E14" s="6">
        <v>800</v>
      </c>
      <c r="F14" s="9">
        <v>4750</v>
      </c>
      <c r="G14" s="19"/>
      <c r="H14" s="19"/>
      <c r="I14" s="19"/>
    </row>
    <row r="15" spans="2:9" ht="20.100000000000001" customHeight="1" x14ac:dyDescent="0.25">
      <c r="B15" s="8" t="s">
        <v>12</v>
      </c>
      <c r="C15" s="7">
        <v>43553</v>
      </c>
      <c r="D15" s="5">
        <f t="shared" si="0"/>
        <v>4600</v>
      </c>
      <c r="E15" s="6">
        <v>1500</v>
      </c>
      <c r="F15" s="9">
        <v>6100</v>
      </c>
      <c r="G15" s="19"/>
      <c r="H15" s="19"/>
      <c r="I15" s="19"/>
    </row>
    <row r="16" spans="2:9" ht="24.75" customHeight="1" x14ac:dyDescent="0.25"/>
  </sheetData>
  <mergeCells count="4">
    <mergeCell ref="H4:I4"/>
    <mergeCell ref="H7:I7"/>
    <mergeCell ref="H8:I8"/>
    <mergeCell ref="B2:I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0F4F0-1F0A-4F6B-8F48-E0AB92654E7A}">
  <dimension ref="B2:I16"/>
  <sheetViews>
    <sheetView showGridLines="0" workbookViewId="0">
      <selection activeCell="H8" sqref="H8:I8"/>
    </sheetView>
  </sheetViews>
  <sheetFormatPr defaultRowHeight="20.100000000000001" customHeight="1" x14ac:dyDescent="0.25"/>
  <cols>
    <col min="1" max="1" width="3.42578125" customWidth="1"/>
    <col min="2" max="2" width="11.5703125" customWidth="1"/>
    <col min="3" max="3" width="13.42578125" customWidth="1"/>
    <col min="5" max="5" width="11.85546875" customWidth="1"/>
    <col min="6" max="6" width="10.28515625" customWidth="1"/>
    <col min="7" max="7" width="2.140625" customWidth="1"/>
    <col min="9" max="9" width="13.28515625" customWidth="1"/>
    <col min="10" max="10" width="17" customWidth="1"/>
  </cols>
  <sheetData>
    <row r="2" spans="2:9" ht="20.100000000000001" customHeight="1" x14ac:dyDescent="0.25">
      <c r="B2" s="22" t="s">
        <v>26</v>
      </c>
      <c r="C2" s="22"/>
      <c r="D2" s="22"/>
      <c r="E2" s="22"/>
      <c r="F2" s="22"/>
      <c r="G2" s="22"/>
      <c r="H2" s="22"/>
      <c r="I2" s="22"/>
    </row>
    <row r="4" spans="2:9" ht="35.25" customHeight="1" x14ac:dyDescent="0.25">
      <c r="B4" s="13" t="s">
        <v>0</v>
      </c>
      <c r="C4" s="14" t="s">
        <v>1</v>
      </c>
      <c r="D4" s="13" t="s">
        <v>13</v>
      </c>
      <c r="E4" s="13" t="s">
        <v>15</v>
      </c>
      <c r="F4" s="13" t="s">
        <v>14</v>
      </c>
      <c r="G4" s="19"/>
      <c r="H4" s="23" t="s">
        <v>22</v>
      </c>
      <c r="I4" s="24"/>
    </row>
    <row r="5" spans="2:9" ht="20.100000000000001" customHeight="1" x14ac:dyDescent="0.25">
      <c r="B5" s="3" t="s">
        <v>2</v>
      </c>
      <c r="C5" s="4">
        <v>43106</v>
      </c>
      <c r="D5" s="5">
        <f>F5-E5</f>
        <v>5000</v>
      </c>
      <c r="E5" s="6">
        <v>1500</v>
      </c>
      <c r="F5" s="5">
        <v>6500</v>
      </c>
      <c r="G5" s="19"/>
      <c r="H5" s="10" t="s">
        <v>18</v>
      </c>
      <c r="I5" s="17">
        <f>COUNTIF(C5:C15,"&gt;"&amp;H8)</f>
        <v>2</v>
      </c>
    </row>
    <row r="6" spans="2:9" ht="20.100000000000001" customHeight="1" x14ac:dyDescent="0.25">
      <c r="B6" s="3" t="s">
        <v>3</v>
      </c>
      <c r="C6" s="4">
        <v>43505</v>
      </c>
      <c r="D6" s="5">
        <f t="shared" ref="D6:D15" si="0">F6-E6</f>
        <v>4500</v>
      </c>
      <c r="E6" s="6">
        <v>1000</v>
      </c>
      <c r="F6" s="5">
        <v>5500</v>
      </c>
      <c r="G6" s="19"/>
      <c r="H6" s="19"/>
      <c r="I6" s="19"/>
    </row>
    <row r="7" spans="2:9" ht="20.100000000000001" customHeight="1" thickBot="1" x14ac:dyDescent="0.3">
      <c r="B7" s="3" t="s">
        <v>4</v>
      </c>
      <c r="C7" s="4">
        <v>43953</v>
      </c>
      <c r="D7" s="5">
        <f t="shared" si="0"/>
        <v>3700</v>
      </c>
      <c r="E7" s="6">
        <v>800</v>
      </c>
      <c r="F7" s="5">
        <v>4500</v>
      </c>
      <c r="G7" s="19"/>
      <c r="H7" s="25" t="s">
        <v>24</v>
      </c>
      <c r="I7" s="26"/>
    </row>
    <row r="8" spans="2:9" ht="20.100000000000001" customHeight="1" thickBot="1" x14ac:dyDescent="0.3">
      <c r="B8" s="3" t="s">
        <v>5</v>
      </c>
      <c r="C8" s="4">
        <v>43539</v>
      </c>
      <c r="D8" s="5">
        <f t="shared" si="0"/>
        <v>4000</v>
      </c>
      <c r="E8" s="6">
        <v>1000</v>
      </c>
      <c r="F8" s="5">
        <v>5000</v>
      </c>
      <c r="G8" s="19"/>
      <c r="H8" s="29">
        <v>44013</v>
      </c>
      <c r="I8" s="30"/>
    </row>
    <row r="9" spans="2:9" ht="20.100000000000001" customHeight="1" x14ac:dyDescent="0.25">
      <c r="B9" s="3" t="s">
        <v>6</v>
      </c>
      <c r="C9" s="4">
        <v>44298</v>
      </c>
      <c r="D9" s="5">
        <f t="shared" si="0"/>
        <v>3450</v>
      </c>
      <c r="E9" s="6">
        <v>800</v>
      </c>
      <c r="F9" s="5">
        <v>4250</v>
      </c>
      <c r="G9" s="19"/>
      <c r="H9" s="19"/>
      <c r="I9" s="19"/>
    </row>
    <row r="10" spans="2:9" ht="20.100000000000001" customHeight="1" x14ac:dyDescent="0.25">
      <c r="B10" s="3" t="s">
        <v>7</v>
      </c>
      <c r="C10" s="4">
        <v>43946</v>
      </c>
      <c r="D10" s="5">
        <f t="shared" si="0"/>
        <v>3900</v>
      </c>
      <c r="E10" s="6">
        <v>800</v>
      </c>
      <c r="F10" s="5">
        <v>4700</v>
      </c>
      <c r="G10" s="19"/>
      <c r="H10" s="19"/>
      <c r="I10" s="19"/>
    </row>
    <row r="11" spans="2:9" ht="20.100000000000001" customHeight="1" x14ac:dyDescent="0.25">
      <c r="B11" s="3" t="s">
        <v>8</v>
      </c>
      <c r="C11" s="4">
        <v>43549</v>
      </c>
      <c r="D11" s="5">
        <f t="shared" si="0"/>
        <v>4500</v>
      </c>
      <c r="E11" s="6">
        <v>1000</v>
      </c>
      <c r="F11" s="5">
        <v>5500</v>
      </c>
      <c r="G11" s="19"/>
      <c r="H11" s="19"/>
      <c r="I11" s="19"/>
    </row>
    <row r="12" spans="2:9" ht="20.100000000000001" customHeight="1" x14ac:dyDescent="0.25">
      <c r="B12" s="3" t="s">
        <v>9</v>
      </c>
      <c r="C12" s="4">
        <v>43539</v>
      </c>
      <c r="D12" s="5">
        <f t="shared" si="0"/>
        <v>4000</v>
      </c>
      <c r="E12" s="6">
        <v>800</v>
      </c>
      <c r="F12" s="5">
        <v>4800</v>
      </c>
      <c r="G12" s="19"/>
      <c r="H12" s="19"/>
      <c r="I12" s="19"/>
    </row>
    <row r="13" spans="2:9" ht="20.100000000000001" customHeight="1" x14ac:dyDescent="0.25">
      <c r="B13" s="3" t="s">
        <v>10</v>
      </c>
      <c r="C13" s="7">
        <v>43553</v>
      </c>
      <c r="D13" s="5">
        <f t="shared" si="0"/>
        <v>3200</v>
      </c>
      <c r="E13" s="6">
        <v>800</v>
      </c>
      <c r="F13" s="5">
        <v>4000</v>
      </c>
      <c r="G13" s="19"/>
      <c r="H13" s="19"/>
      <c r="I13" s="19"/>
    </row>
    <row r="14" spans="2:9" ht="20.100000000000001" customHeight="1" x14ac:dyDescent="0.25">
      <c r="B14" s="8" t="s">
        <v>11</v>
      </c>
      <c r="C14" s="7">
        <v>44142</v>
      </c>
      <c r="D14" s="5">
        <f t="shared" si="0"/>
        <v>3950</v>
      </c>
      <c r="E14" s="6">
        <v>800</v>
      </c>
      <c r="F14" s="9">
        <v>4750</v>
      </c>
      <c r="G14" s="19"/>
      <c r="H14" s="19"/>
      <c r="I14" s="19"/>
    </row>
    <row r="15" spans="2:9" ht="20.100000000000001" customHeight="1" x14ac:dyDescent="0.25">
      <c r="B15" s="8" t="s">
        <v>12</v>
      </c>
      <c r="C15" s="7">
        <v>43553</v>
      </c>
      <c r="D15" s="5">
        <f t="shared" si="0"/>
        <v>4600</v>
      </c>
      <c r="E15" s="6">
        <v>1500</v>
      </c>
      <c r="F15" s="9">
        <v>6100</v>
      </c>
      <c r="G15" s="19"/>
      <c r="H15" s="19"/>
      <c r="I15" s="19"/>
    </row>
    <row r="16" spans="2:9" ht="24" customHeight="1" x14ac:dyDescent="0.25"/>
  </sheetData>
  <mergeCells count="4">
    <mergeCell ref="H4:I4"/>
    <mergeCell ref="H7:I7"/>
    <mergeCell ref="H8:I8"/>
    <mergeCell ref="B2:I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061CC-7EEE-45C1-8755-4A7B0769442A}">
  <dimension ref="B2:I15"/>
  <sheetViews>
    <sheetView showGridLines="0" workbookViewId="0">
      <selection activeCell="I5" sqref="I5"/>
    </sheetView>
  </sheetViews>
  <sheetFormatPr defaultRowHeight="20.100000000000001" customHeight="1" x14ac:dyDescent="0.25"/>
  <cols>
    <col min="1" max="1" width="3.5703125" customWidth="1"/>
    <col min="2" max="2" width="11.85546875" customWidth="1"/>
    <col min="3" max="3" width="13.28515625" customWidth="1"/>
    <col min="4" max="4" width="9.28515625" customWidth="1"/>
    <col min="5" max="5" width="12.28515625" customWidth="1"/>
    <col min="7" max="7" width="2.42578125" customWidth="1"/>
    <col min="9" max="9" width="13.28515625" customWidth="1"/>
    <col min="10" max="10" width="13.85546875" customWidth="1"/>
  </cols>
  <sheetData>
    <row r="2" spans="2:9" ht="20.100000000000001" customHeight="1" x14ac:dyDescent="0.25">
      <c r="B2" s="22" t="s">
        <v>27</v>
      </c>
      <c r="C2" s="22"/>
      <c r="D2" s="22"/>
      <c r="E2" s="22"/>
      <c r="F2" s="22"/>
      <c r="G2" s="22"/>
      <c r="H2" s="22"/>
      <c r="I2" s="22"/>
    </row>
    <row r="4" spans="2:9" ht="34.5" customHeight="1" x14ac:dyDescent="0.25">
      <c r="B4" s="13" t="s">
        <v>0</v>
      </c>
      <c r="C4" s="14" t="s">
        <v>1</v>
      </c>
      <c r="D4" s="13" t="s">
        <v>13</v>
      </c>
      <c r="E4" s="13" t="s">
        <v>15</v>
      </c>
      <c r="F4" s="13" t="s">
        <v>14</v>
      </c>
      <c r="G4" s="12"/>
      <c r="H4" s="23" t="s">
        <v>23</v>
      </c>
      <c r="I4" s="24"/>
    </row>
    <row r="5" spans="2:9" ht="20.100000000000001" customHeight="1" x14ac:dyDescent="0.25">
      <c r="B5" s="3" t="s">
        <v>2</v>
      </c>
      <c r="C5" s="4">
        <v>43106</v>
      </c>
      <c r="D5" s="5">
        <f>F5-E5</f>
        <v>5000</v>
      </c>
      <c r="E5" s="6">
        <v>1500</v>
      </c>
      <c r="F5" s="5">
        <v>6500</v>
      </c>
      <c r="G5" s="19"/>
      <c r="H5" s="10" t="s">
        <v>18</v>
      </c>
      <c r="I5" s="3">
        <f>COUNTIF(C5:C15,"&lt;"&amp;H8)</f>
        <v>9</v>
      </c>
    </row>
    <row r="6" spans="2:9" ht="20.100000000000001" customHeight="1" x14ac:dyDescent="0.25">
      <c r="B6" s="3" t="s">
        <v>3</v>
      </c>
      <c r="C6" s="4">
        <v>43505</v>
      </c>
      <c r="D6" s="5">
        <f t="shared" ref="D6:D15" si="0">F6-E6</f>
        <v>4500</v>
      </c>
      <c r="E6" s="6">
        <v>1000</v>
      </c>
      <c r="F6" s="5">
        <v>5500</v>
      </c>
      <c r="G6" s="19"/>
      <c r="H6" s="19"/>
      <c r="I6" s="19"/>
    </row>
    <row r="7" spans="2:9" ht="20.100000000000001" customHeight="1" thickBot="1" x14ac:dyDescent="0.3">
      <c r="B7" s="3" t="s">
        <v>4</v>
      </c>
      <c r="C7" s="4">
        <v>43953</v>
      </c>
      <c r="D7" s="5">
        <f t="shared" si="0"/>
        <v>3700</v>
      </c>
      <c r="E7" s="6">
        <v>800</v>
      </c>
      <c r="F7" s="5">
        <v>4500</v>
      </c>
      <c r="G7" s="19"/>
      <c r="H7" s="25" t="s">
        <v>24</v>
      </c>
      <c r="I7" s="26"/>
    </row>
    <row r="8" spans="2:9" ht="20.100000000000001" customHeight="1" thickBot="1" x14ac:dyDescent="0.3">
      <c r="B8" s="3" t="s">
        <v>5</v>
      </c>
      <c r="C8" s="4">
        <v>43539</v>
      </c>
      <c r="D8" s="5">
        <f t="shared" si="0"/>
        <v>4000</v>
      </c>
      <c r="E8" s="6">
        <v>1000</v>
      </c>
      <c r="F8" s="5">
        <v>5000</v>
      </c>
      <c r="G8" s="19"/>
      <c r="H8" s="29">
        <v>44013</v>
      </c>
      <c r="I8" s="30"/>
    </row>
    <row r="9" spans="2:9" ht="20.100000000000001" customHeight="1" x14ac:dyDescent="0.25">
      <c r="B9" s="3" t="s">
        <v>6</v>
      </c>
      <c r="C9" s="4">
        <v>44298</v>
      </c>
      <c r="D9" s="5">
        <f t="shared" si="0"/>
        <v>3450</v>
      </c>
      <c r="E9" s="6">
        <v>800</v>
      </c>
      <c r="F9" s="5">
        <v>4250</v>
      </c>
      <c r="G9" s="19"/>
      <c r="H9" s="19"/>
      <c r="I9" s="19"/>
    </row>
    <row r="10" spans="2:9" ht="20.100000000000001" customHeight="1" x14ac:dyDescent="0.25">
      <c r="B10" s="3" t="s">
        <v>7</v>
      </c>
      <c r="C10" s="4">
        <v>43946</v>
      </c>
      <c r="D10" s="5">
        <f t="shared" si="0"/>
        <v>3900</v>
      </c>
      <c r="E10" s="6">
        <v>800</v>
      </c>
      <c r="F10" s="5">
        <v>4700</v>
      </c>
      <c r="G10" s="19"/>
      <c r="H10" s="19"/>
      <c r="I10" s="19"/>
    </row>
    <row r="11" spans="2:9" ht="20.100000000000001" customHeight="1" x14ac:dyDescent="0.25">
      <c r="B11" s="3" t="s">
        <v>8</v>
      </c>
      <c r="C11" s="4">
        <v>43549</v>
      </c>
      <c r="D11" s="5">
        <f t="shared" si="0"/>
        <v>4500</v>
      </c>
      <c r="E11" s="6">
        <v>1000</v>
      </c>
      <c r="F11" s="5">
        <v>5500</v>
      </c>
      <c r="G11" s="19"/>
      <c r="H11" s="19"/>
      <c r="I11" s="19"/>
    </row>
    <row r="12" spans="2:9" ht="20.100000000000001" customHeight="1" x14ac:dyDescent="0.25">
      <c r="B12" s="3" t="s">
        <v>9</v>
      </c>
      <c r="C12" s="4">
        <v>43539</v>
      </c>
      <c r="D12" s="5">
        <f t="shared" si="0"/>
        <v>4000</v>
      </c>
      <c r="E12" s="6">
        <v>800</v>
      </c>
      <c r="F12" s="5">
        <v>4800</v>
      </c>
      <c r="G12" s="19"/>
      <c r="H12" s="19"/>
      <c r="I12" s="19"/>
    </row>
    <row r="13" spans="2:9" ht="20.100000000000001" customHeight="1" x14ac:dyDescent="0.25">
      <c r="B13" s="3" t="s">
        <v>10</v>
      </c>
      <c r="C13" s="7">
        <v>43553</v>
      </c>
      <c r="D13" s="5">
        <f t="shared" si="0"/>
        <v>3200</v>
      </c>
      <c r="E13" s="6">
        <v>800</v>
      </c>
      <c r="F13" s="5">
        <v>4000</v>
      </c>
      <c r="G13" s="19"/>
      <c r="H13" s="19"/>
      <c r="I13" s="19"/>
    </row>
    <row r="14" spans="2:9" ht="20.100000000000001" customHeight="1" x14ac:dyDescent="0.25">
      <c r="B14" s="8" t="s">
        <v>11</v>
      </c>
      <c r="C14" s="7">
        <v>44142</v>
      </c>
      <c r="D14" s="5">
        <f t="shared" si="0"/>
        <v>3950</v>
      </c>
      <c r="E14" s="6">
        <v>800</v>
      </c>
      <c r="F14" s="9">
        <v>4750</v>
      </c>
      <c r="G14" s="19"/>
      <c r="H14" s="19"/>
      <c r="I14" s="19"/>
    </row>
    <row r="15" spans="2:9" ht="20.100000000000001" customHeight="1" x14ac:dyDescent="0.25">
      <c r="B15" s="8" t="s">
        <v>12</v>
      </c>
      <c r="C15" s="7">
        <v>43553</v>
      </c>
      <c r="D15" s="5">
        <f t="shared" si="0"/>
        <v>4600</v>
      </c>
      <c r="E15" s="6">
        <v>1500</v>
      </c>
      <c r="F15" s="9">
        <v>6100</v>
      </c>
      <c r="G15" s="19"/>
      <c r="H15" s="19"/>
      <c r="I15" s="19"/>
    </row>
  </sheetData>
  <mergeCells count="4">
    <mergeCell ref="H4:I4"/>
    <mergeCell ref="H7:I7"/>
    <mergeCell ref="H8:I8"/>
    <mergeCell ref="B2:I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B64C7-9361-46A4-B154-0D3EF0B5CA1C}">
  <dimension ref="B2:I15"/>
  <sheetViews>
    <sheetView showGridLines="0" workbookViewId="0">
      <selection activeCell="I5" sqref="I5"/>
    </sheetView>
  </sheetViews>
  <sheetFormatPr defaultRowHeight="20.100000000000001" customHeight="1" x14ac:dyDescent="0.25"/>
  <cols>
    <col min="1" max="1" width="4" customWidth="1"/>
    <col min="2" max="2" width="11" customWidth="1"/>
    <col min="3" max="3" width="13.28515625" customWidth="1"/>
    <col min="5" max="5" width="12" customWidth="1"/>
    <col min="7" max="7" width="2.85546875" customWidth="1"/>
    <col min="9" max="9" width="12.85546875" customWidth="1"/>
    <col min="10" max="10" width="16.7109375" customWidth="1"/>
  </cols>
  <sheetData>
    <row r="2" spans="2:9" ht="20.100000000000001" customHeight="1" x14ac:dyDescent="0.25">
      <c r="B2" s="22" t="s">
        <v>34</v>
      </c>
      <c r="C2" s="22"/>
      <c r="D2" s="22"/>
      <c r="E2" s="22"/>
      <c r="F2" s="22"/>
      <c r="G2" s="22"/>
      <c r="H2" s="22"/>
      <c r="I2" s="22"/>
    </row>
    <row r="4" spans="2:9" ht="47.25" customHeight="1" x14ac:dyDescent="0.25">
      <c r="B4" s="13" t="s">
        <v>0</v>
      </c>
      <c r="C4" s="14" t="s">
        <v>1</v>
      </c>
      <c r="D4" s="13" t="s">
        <v>13</v>
      </c>
      <c r="E4" s="13" t="s">
        <v>15</v>
      </c>
      <c r="F4" s="13" t="s">
        <v>14</v>
      </c>
      <c r="G4" s="19"/>
      <c r="H4" s="23" t="s">
        <v>25</v>
      </c>
      <c r="I4" s="24"/>
    </row>
    <row r="5" spans="2:9" ht="20.100000000000001" customHeight="1" x14ac:dyDescent="0.25">
      <c r="B5" s="3" t="s">
        <v>2</v>
      </c>
      <c r="C5" s="4">
        <v>43106</v>
      </c>
      <c r="D5" s="5">
        <f>F5-E5</f>
        <v>5000</v>
      </c>
      <c r="E5" s="6">
        <v>1500</v>
      </c>
      <c r="F5" s="5">
        <v>6500</v>
      </c>
      <c r="G5" s="19"/>
      <c r="H5" s="10" t="s">
        <v>18</v>
      </c>
      <c r="I5" s="20">
        <f>COUNTIF(F5:F15,"&gt;4000")-COUNTIF(F5:F15,"&gt;=5000")</f>
        <v>5</v>
      </c>
    </row>
    <row r="6" spans="2:9" ht="20.100000000000001" customHeight="1" x14ac:dyDescent="0.25">
      <c r="B6" s="3" t="s">
        <v>3</v>
      </c>
      <c r="C6" s="4">
        <v>43505</v>
      </c>
      <c r="D6" s="5">
        <f t="shared" ref="D6:D15" si="0">F6-E6</f>
        <v>4500</v>
      </c>
      <c r="E6" s="6">
        <v>1000</v>
      </c>
      <c r="F6" s="5">
        <v>5500</v>
      </c>
      <c r="G6" s="19"/>
      <c r="H6" s="19"/>
      <c r="I6" s="19"/>
    </row>
    <row r="7" spans="2:9" ht="20.100000000000001" customHeight="1" x14ac:dyDescent="0.25">
      <c r="B7" s="3" t="s">
        <v>4</v>
      </c>
      <c r="C7" s="4">
        <v>43953</v>
      </c>
      <c r="D7" s="5">
        <f t="shared" si="0"/>
        <v>3700</v>
      </c>
      <c r="E7" s="6">
        <v>800</v>
      </c>
      <c r="F7" s="5">
        <v>4500</v>
      </c>
      <c r="G7" s="19"/>
      <c r="H7" s="19"/>
      <c r="I7" s="19"/>
    </row>
    <row r="8" spans="2:9" ht="20.100000000000001" customHeight="1" x14ac:dyDescent="0.25">
      <c r="B8" s="3" t="s">
        <v>5</v>
      </c>
      <c r="C8" s="4">
        <v>43539</v>
      </c>
      <c r="D8" s="5">
        <f t="shared" si="0"/>
        <v>4000</v>
      </c>
      <c r="E8" s="6">
        <v>1000</v>
      </c>
      <c r="F8" s="5">
        <v>5000</v>
      </c>
      <c r="G8" s="19"/>
      <c r="H8" s="19"/>
      <c r="I8" s="19"/>
    </row>
    <row r="9" spans="2:9" ht="20.100000000000001" customHeight="1" x14ac:dyDescent="0.25">
      <c r="B9" s="3" t="s">
        <v>6</v>
      </c>
      <c r="C9" s="4">
        <v>44298</v>
      </c>
      <c r="D9" s="5">
        <f t="shared" si="0"/>
        <v>3450</v>
      </c>
      <c r="E9" s="6">
        <v>800</v>
      </c>
      <c r="F9" s="5">
        <v>4250</v>
      </c>
      <c r="G9" s="19"/>
      <c r="H9" s="19"/>
      <c r="I9" s="19"/>
    </row>
    <row r="10" spans="2:9" ht="20.100000000000001" customHeight="1" x14ac:dyDescent="0.25">
      <c r="B10" s="3" t="s">
        <v>7</v>
      </c>
      <c r="C10" s="4">
        <v>43946</v>
      </c>
      <c r="D10" s="5">
        <f t="shared" si="0"/>
        <v>3900</v>
      </c>
      <c r="E10" s="6">
        <v>800</v>
      </c>
      <c r="F10" s="5">
        <v>4700</v>
      </c>
      <c r="G10" s="19"/>
      <c r="H10" s="19"/>
      <c r="I10" s="19"/>
    </row>
    <row r="11" spans="2:9" ht="20.100000000000001" customHeight="1" x14ac:dyDescent="0.25">
      <c r="B11" s="3" t="s">
        <v>8</v>
      </c>
      <c r="C11" s="4">
        <v>43549</v>
      </c>
      <c r="D11" s="5">
        <f t="shared" si="0"/>
        <v>4500</v>
      </c>
      <c r="E11" s="6">
        <v>1000</v>
      </c>
      <c r="F11" s="5">
        <v>5500</v>
      </c>
      <c r="G11" s="19"/>
      <c r="H11" s="19"/>
      <c r="I11" s="19"/>
    </row>
    <row r="12" spans="2:9" ht="20.100000000000001" customHeight="1" x14ac:dyDescent="0.25">
      <c r="B12" s="3" t="s">
        <v>9</v>
      </c>
      <c r="C12" s="4">
        <v>43539</v>
      </c>
      <c r="D12" s="5">
        <f t="shared" si="0"/>
        <v>4000</v>
      </c>
      <c r="E12" s="6">
        <v>800</v>
      </c>
      <c r="F12" s="5">
        <v>4800</v>
      </c>
      <c r="G12" s="19"/>
      <c r="H12" s="19"/>
      <c r="I12" s="19"/>
    </row>
    <row r="13" spans="2:9" ht="20.100000000000001" customHeight="1" x14ac:dyDescent="0.25">
      <c r="B13" s="3" t="s">
        <v>10</v>
      </c>
      <c r="C13" s="7">
        <v>43553</v>
      </c>
      <c r="D13" s="5">
        <f t="shared" si="0"/>
        <v>3200</v>
      </c>
      <c r="E13" s="6">
        <v>800</v>
      </c>
      <c r="F13" s="5">
        <v>4000</v>
      </c>
      <c r="G13" s="19"/>
      <c r="H13" s="19"/>
      <c r="I13" s="19"/>
    </row>
    <row r="14" spans="2:9" ht="20.100000000000001" customHeight="1" x14ac:dyDescent="0.25">
      <c r="B14" s="8" t="s">
        <v>11</v>
      </c>
      <c r="C14" s="7">
        <v>44142</v>
      </c>
      <c r="D14" s="5">
        <f t="shared" si="0"/>
        <v>3950</v>
      </c>
      <c r="E14" s="6">
        <v>800</v>
      </c>
      <c r="F14" s="9">
        <v>4750</v>
      </c>
      <c r="G14" s="19"/>
      <c r="H14" s="19"/>
      <c r="I14" s="19"/>
    </row>
    <row r="15" spans="2:9" ht="20.100000000000001" customHeight="1" x14ac:dyDescent="0.25">
      <c r="B15" s="8" t="s">
        <v>12</v>
      </c>
      <c r="C15" s="7">
        <v>43553</v>
      </c>
      <c r="D15" s="5">
        <f t="shared" si="0"/>
        <v>4600</v>
      </c>
      <c r="E15" s="6">
        <v>1500</v>
      </c>
      <c r="F15" s="9">
        <v>6100</v>
      </c>
      <c r="G15" s="19"/>
      <c r="H15" s="19"/>
      <c r="I15" s="19"/>
    </row>
  </sheetData>
  <mergeCells count="2">
    <mergeCell ref="H4:I4"/>
    <mergeCell ref="B2:I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7B968-29B2-45B8-B9E8-54D1D2E67ECA}">
  <dimension ref="B2:I15"/>
  <sheetViews>
    <sheetView showGridLines="0" tabSelected="1" workbookViewId="0">
      <selection activeCell="I5" sqref="I5"/>
    </sheetView>
  </sheetViews>
  <sheetFormatPr defaultRowHeight="20.100000000000001" customHeight="1" x14ac:dyDescent="0.25"/>
  <cols>
    <col min="1" max="1" width="3" customWidth="1"/>
    <col min="2" max="2" width="11.140625" customWidth="1"/>
    <col min="3" max="3" width="13.140625" customWidth="1"/>
    <col min="5" max="5" width="12" customWidth="1"/>
    <col min="7" max="7" width="4" customWidth="1"/>
    <col min="8" max="8" width="10.42578125" customWidth="1"/>
    <col min="9" max="9" width="19.140625" customWidth="1"/>
  </cols>
  <sheetData>
    <row r="2" spans="2:9" ht="20.100000000000001" customHeight="1" x14ac:dyDescent="0.25">
      <c r="B2" s="22" t="s">
        <v>35</v>
      </c>
      <c r="C2" s="22"/>
      <c r="D2" s="22"/>
      <c r="E2" s="22"/>
      <c r="F2" s="22"/>
      <c r="G2" s="22"/>
      <c r="H2" s="22"/>
      <c r="I2" s="22"/>
    </row>
    <row r="4" spans="2:9" ht="48.75" customHeight="1" thickBot="1" x14ac:dyDescent="0.3">
      <c r="B4" s="13" t="s">
        <v>0</v>
      </c>
      <c r="C4" s="14" t="s">
        <v>1</v>
      </c>
      <c r="D4" s="13" t="s">
        <v>13</v>
      </c>
      <c r="E4" s="13" t="s">
        <v>15</v>
      </c>
      <c r="F4" s="13" t="s">
        <v>14</v>
      </c>
      <c r="G4" s="19"/>
      <c r="H4" s="24" t="s">
        <v>30</v>
      </c>
      <c r="I4" s="24"/>
    </row>
    <row r="5" spans="2:9" ht="20.100000000000001" customHeight="1" thickBot="1" x14ac:dyDescent="0.3">
      <c r="B5" s="3" t="s">
        <v>2</v>
      </c>
      <c r="C5" s="4">
        <v>43106</v>
      </c>
      <c r="D5" s="5">
        <f>F5-E5</f>
        <v>5000</v>
      </c>
      <c r="E5" s="6">
        <v>1500</v>
      </c>
      <c r="F5" s="5">
        <v>6500</v>
      </c>
      <c r="G5" s="19"/>
      <c r="H5" s="10" t="s">
        <v>18</v>
      </c>
      <c r="I5" s="21">
        <f>COUNTIF(F5:F15,"&gt;4500")-COUNTIF(E5:E15,"&gt;=1000")</f>
        <v>3</v>
      </c>
    </row>
    <row r="6" spans="2:9" ht="20.100000000000001" customHeight="1" x14ac:dyDescent="0.25">
      <c r="B6" s="3" t="s">
        <v>3</v>
      </c>
      <c r="C6" s="4">
        <v>43505</v>
      </c>
      <c r="D6" s="5">
        <f t="shared" ref="D6:D15" si="0">F6-E6</f>
        <v>4500</v>
      </c>
      <c r="E6" s="6">
        <v>1000</v>
      </c>
      <c r="F6" s="5">
        <v>5500</v>
      </c>
      <c r="G6" s="19"/>
      <c r="H6" s="19"/>
      <c r="I6" s="19"/>
    </row>
    <row r="7" spans="2:9" ht="20.100000000000001" customHeight="1" x14ac:dyDescent="0.25">
      <c r="B7" s="3" t="s">
        <v>4</v>
      </c>
      <c r="C7" s="4">
        <v>43953</v>
      </c>
      <c r="D7" s="5">
        <f t="shared" si="0"/>
        <v>3700</v>
      </c>
      <c r="E7" s="6">
        <v>800</v>
      </c>
      <c r="F7" s="5">
        <v>4500</v>
      </c>
      <c r="G7" s="19"/>
      <c r="H7" s="19"/>
      <c r="I7" s="19"/>
    </row>
    <row r="8" spans="2:9" ht="20.100000000000001" customHeight="1" x14ac:dyDescent="0.25">
      <c r="B8" s="3" t="s">
        <v>5</v>
      </c>
      <c r="C8" s="4">
        <v>43539</v>
      </c>
      <c r="D8" s="5">
        <f t="shared" si="0"/>
        <v>4000</v>
      </c>
      <c r="E8" s="6">
        <v>1000</v>
      </c>
      <c r="F8" s="5">
        <v>5000</v>
      </c>
      <c r="G8" s="19"/>
      <c r="H8" s="19"/>
      <c r="I8" s="19"/>
    </row>
    <row r="9" spans="2:9" ht="20.100000000000001" customHeight="1" x14ac:dyDescent="0.25">
      <c r="B9" s="3" t="s">
        <v>6</v>
      </c>
      <c r="C9" s="4">
        <v>44298</v>
      </c>
      <c r="D9" s="5">
        <f t="shared" si="0"/>
        <v>3450</v>
      </c>
      <c r="E9" s="6">
        <v>800</v>
      </c>
      <c r="F9" s="5">
        <v>4250</v>
      </c>
      <c r="G9" s="19"/>
      <c r="H9" s="19"/>
      <c r="I9" s="19"/>
    </row>
    <row r="10" spans="2:9" ht="20.100000000000001" customHeight="1" x14ac:dyDescent="0.25">
      <c r="B10" s="3" t="s">
        <v>7</v>
      </c>
      <c r="C10" s="4">
        <v>43946</v>
      </c>
      <c r="D10" s="5">
        <f t="shared" si="0"/>
        <v>3900</v>
      </c>
      <c r="E10" s="6">
        <v>800</v>
      </c>
      <c r="F10" s="5">
        <v>4700</v>
      </c>
      <c r="G10" s="19"/>
      <c r="H10" s="19"/>
      <c r="I10" s="19"/>
    </row>
    <row r="11" spans="2:9" ht="20.100000000000001" customHeight="1" x14ac:dyDescent="0.25">
      <c r="B11" s="3" t="s">
        <v>8</v>
      </c>
      <c r="C11" s="4">
        <v>43549</v>
      </c>
      <c r="D11" s="5">
        <f t="shared" si="0"/>
        <v>4500</v>
      </c>
      <c r="E11" s="6">
        <v>1000</v>
      </c>
      <c r="F11" s="5">
        <v>5500</v>
      </c>
      <c r="G11" s="19"/>
      <c r="H11" s="19"/>
      <c r="I11" s="19"/>
    </row>
    <row r="12" spans="2:9" ht="20.100000000000001" customHeight="1" x14ac:dyDescent="0.25">
      <c r="B12" s="3" t="s">
        <v>9</v>
      </c>
      <c r="C12" s="4">
        <v>43539</v>
      </c>
      <c r="D12" s="5">
        <f t="shared" si="0"/>
        <v>4000</v>
      </c>
      <c r="E12" s="6">
        <v>800</v>
      </c>
      <c r="F12" s="5">
        <v>4800</v>
      </c>
      <c r="G12" s="19"/>
      <c r="H12" s="19"/>
      <c r="I12" s="19"/>
    </row>
    <row r="13" spans="2:9" ht="20.100000000000001" customHeight="1" x14ac:dyDescent="0.25">
      <c r="B13" s="3" t="s">
        <v>10</v>
      </c>
      <c r="C13" s="7">
        <v>43553</v>
      </c>
      <c r="D13" s="5">
        <f t="shared" si="0"/>
        <v>3200</v>
      </c>
      <c r="E13" s="6">
        <v>800</v>
      </c>
      <c r="F13" s="5">
        <v>4000</v>
      </c>
      <c r="G13" s="19"/>
      <c r="H13" s="19"/>
      <c r="I13" s="19"/>
    </row>
    <row r="14" spans="2:9" ht="20.100000000000001" customHeight="1" x14ac:dyDescent="0.25">
      <c r="B14" s="8" t="s">
        <v>11</v>
      </c>
      <c r="C14" s="7">
        <v>44142</v>
      </c>
      <c r="D14" s="5">
        <f t="shared" si="0"/>
        <v>3950</v>
      </c>
      <c r="E14" s="6">
        <v>800</v>
      </c>
      <c r="F14" s="9">
        <v>4750</v>
      </c>
      <c r="G14" s="19"/>
      <c r="H14" s="19"/>
      <c r="I14" s="19"/>
    </row>
    <row r="15" spans="2:9" ht="20.100000000000001" customHeight="1" x14ac:dyDescent="0.25">
      <c r="B15" s="8" t="s">
        <v>12</v>
      </c>
      <c r="C15" s="7">
        <v>43553</v>
      </c>
      <c r="D15" s="5">
        <f t="shared" si="0"/>
        <v>4600</v>
      </c>
      <c r="E15" s="6">
        <v>1500</v>
      </c>
      <c r="F15" s="9">
        <v>6100</v>
      </c>
      <c r="G15" s="19"/>
      <c r="H15" s="19"/>
      <c r="I15" s="19"/>
    </row>
  </sheetData>
  <mergeCells count="2">
    <mergeCell ref="H4:I4"/>
    <mergeCell ref="B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Sample Dataset</vt:lpstr>
      <vt:lpstr>Greater Than</vt:lpstr>
      <vt:lpstr>Less Than</vt:lpstr>
      <vt:lpstr>Greater than for Cell Reference</vt:lpstr>
      <vt:lpstr>Less than for Cell Reference</vt:lpstr>
      <vt:lpstr>Greater than for Date</vt:lpstr>
      <vt:lpstr>Less than for Date</vt:lpstr>
      <vt:lpstr>Multiple Criteria Same Range</vt:lpstr>
      <vt:lpstr>Multiple Criteria Diff Ranges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 Kader</dc:creator>
  <cp:lastModifiedBy>TASATA</cp:lastModifiedBy>
  <dcterms:created xsi:type="dcterms:W3CDTF">2021-07-06T12:15:56Z</dcterms:created>
  <dcterms:modified xsi:type="dcterms:W3CDTF">2022-10-23T07:30:55Z</dcterms:modified>
</cp:coreProperties>
</file>