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45A89AD2-B434-4D98-AB6D-557116B069CB}" xr6:coauthVersionLast="47" xr6:coauthVersionMax="47" xr10:uidLastSave="{00000000-0000-0000-0000-000000000000}"/>
  <bookViews>
    <workbookView xWindow="-120" yWindow="-120" windowWidth="20730" windowHeight="11160" firstSheet="5" activeTab="10" xr2:uid="{EFB93113-3114-419C-88FB-FE7904EF4861}"/>
  </bookViews>
  <sheets>
    <sheet name="main dataset" sheetId="1" r:id="rId1"/>
    <sheet name="Find &amp; Select" sheetId="2" r:id="rId2"/>
    <sheet name="ISNUMBER &amp; MATCH function" sheetId="3" r:id="rId3"/>
    <sheet name="COUNTIF" sheetId="4" r:id="rId4"/>
    <sheet name="IF+COUNTIF" sheetId="5" r:id="rId5"/>
    <sheet name="Partial Match" sheetId="6" r:id="rId6"/>
    <sheet name="OR" sheetId="7" r:id="rId7"/>
    <sheet name="IF" sheetId="8" r:id="rId8"/>
    <sheet name="ISERROR+VLOOKUP" sheetId="9" r:id="rId9"/>
    <sheet name="INDEX+MATCH" sheetId="10" r:id="rId10"/>
    <sheet name="Multiple values" sheetId="11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11" l="1" a="1"/>
  <c r="D13" i="11" s="1"/>
  <c r="F5" i="10"/>
  <c r="F5" i="9"/>
  <c r="F5" i="8" a="1"/>
  <c r="F5" i="8" s="1"/>
  <c r="F5" i="7" a="1"/>
  <c r="F5" i="7" s="1"/>
  <c r="F5" i="6"/>
  <c r="F5" i="5"/>
  <c r="F5" i="4"/>
  <c r="F5" i="3"/>
  <c r="F6" i="9"/>
  <c r="F6" i="10"/>
  <c r="F6" i="7" a="1"/>
  <c r="F6" i="7" s="1"/>
  <c r="F6" i="6"/>
  <c r="F6" i="5"/>
  <c r="F6" i="4"/>
  <c r="F6" i="3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<sst xmlns="http://schemas.openxmlformats.org/spreadsheetml/2006/main" count="398" uniqueCount="34">
  <si>
    <t>"X" Company</t>
  </si>
  <si>
    <t>Product</t>
  </si>
  <si>
    <t>Region</t>
  </si>
  <si>
    <t>Sales</t>
  </si>
  <si>
    <t>Orange</t>
  </si>
  <si>
    <t>Apple</t>
  </si>
  <si>
    <t>Jackfruit</t>
  </si>
  <si>
    <t>Banana</t>
  </si>
  <si>
    <t>Strawberry</t>
  </si>
  <si>
    <t>Blackberry</t>
  </si>
  <si>
    <t>North</t>
  </si>
  <si>
    <t>South</t>
  </si>
  <si>
    <t>East</t>
  </si>
  <si>
    <t>West</t>
  </si>
  <si>
    <t>Find &amp; Select</t>
  </si>
  <si>
    <t>ISNUMBER &amp; MATCH function</t>
  </si>
  <si>
    <t>Item</t>
  </si>
  <si>
    <t>Result</t>
  </si>
  <si>
    <t>Tomato</t>
  </si>
  <si>
    <t>Practice</t>
  </si>
  <si>
    <t>Using COUNTIF function</t>
  </si>
  <si>
    <t>IF &amp; COUNTIF function</t>
  </si>
  <si>
    <t>Green Apple</t>
  </si>
  <si>
    <t>Checking Partial Match</t>
  </si>
  <si>
    <t>Berry</t>
  </si>
  <si>
    <t>Using OR function</t>
  </si>
  <si>
    <t>Using IF function</t>
  </si>
  <si>
    <t>Cucumber</t>
  </si>
  <si>
    <t>Broccoli</t>
  </si>
  <si>
    <t>ISERROR and VLOOKUP function</t>
  </si>
  <si>
    <t>INDEX and MATCH function</t>
  </si>
  <si>
    <t>Checking Multiple Values</t>
  </si>
  <si>
    <t>Item List</t>
  </si>
  <si>
    <t>Tomato,Apple,Broccoli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</si>
</sst>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44" fontId="0" fillId="0" borderId="1" xfId="1" applyFont="1" applyBorder="1"/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eetMetadata" Target="metadata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56F70D-6FAB-4B78-859D-25FCB5A2F3C3}">
  <dimension ref="B2:D10"/>
  <sheetViews>
    <sheetView showGridLines="0" workbookViewId="0">
      <selection activeCell="B2" sqref="B2:D10"/>
    </sheetView>
  </sheetViews>
  <sheetFormatPr defaultRowHeight="20.100000000000001" customHeight="1" x14ac:dyDescent="0.25"/>
  <cols>
    <col min="2" max="2" width="11.25" customWidth="1"/>
    <col min="3" max="3" width="10.25" customWidth="1"/>
    <col min="4" max="4" width="12" customWidth="1"/>
  </cols>
  <sheetData>
    <row r="2" spans="2:4" ht="20.100000000000001" customHeight="1" x14ac:dyDescent="0.35">
      <c r="B2" s="5" t="s">
        <v>0</v>
      </c>
      <c r="C2" s="5"/>
      <c r="D2" s="5"/>
    </row>
    <row r="4" spans="2:4" ht="20.100000000000001" customHeight="1" x14ac:dyDescent="0.25">
      <c r="B4" s="3" t="s">
        <v>1</v>
      </c>
      <c r="C4" s="3" t="s">
        <v>2</v>
      </c>
      <c r="D4" s="3" t="s">
        <v>3</v>
      </c>
    </row>
    <row r="5" spans="2:4" ht="20.100000000000001" customHeight="1" x14ac:dyDescent="0.25">
      <c r="B5" s="4" t="s">
        <v>4</v>
      </c>
      <c r="C5" s="4" t="s">
        <v>10</v>
      </c>
      <c r="D5" s="2">
        <v>1448</v>
      </c>
    </row>
    <row r="6" spans="2:4" ht="20.100000000000001" customHeight="1" x14ac:dyDescent="0.25">
      <c r="B6" s="4" t="s">
        <v>5</v>
      </c>
      <c r="C6" s="4" t="s">
        <v>10</v>
      </c>
      <c r="D6" s="2">
        <v>1804</v>
      </c>
    </row>
    <row r="7" spans="2:4" ht="20.100000000000001" customHeight="1" x14ac:dyDescent="0.25">
      <c r="B7" s="4" t="s">
        <v>6</v>
      </c>
      <c r="C7" s="4" t="s">
        <v>11</v>
      </c>
      <c r="D7" s="2">
        <v>1562</v>
      </c>
    </row>
    <row r="8" spans="2:4" ht="20.100000000000001" customHeight="1" x14ac:dyDescent="0.25">
      <c r="B8" s="4" t="s">
        <v>7</v>
      </c>
      <c r="C8" s="4" t="s">
        <v>12</v>
      </c>
      <c r="D8" s="2">
        <v>1965</v>
      </c>
    </row>
    <row r="9" spans="2:4" ht="20.100000000000001" customHeight="1" x14ac:dyDescent="0.25">
      <c r="B9" s="4" t="s">
        <v>8</v>
      </c>
      <c r="C9" s="4" t="s">
        <v>13</v>
      </c>
      <c r="D9" s="2">
        <v>1162</v>
      </c>
    </row>
    <row r="10" spans="2:4" ht="20.100000000000001" customHeight="1" x14ac:dyDescent="0.25">
      <c r="B10" s="4" t="s">
        <v>9</v>
      </c>
      <c r="C10" s="4" t="s">
        <v>10</v>
      </c>
      <c r="D10" s="2">
        <v>1885</v>
      </c>
    </row>
  </sheetData>
  <mergeCells count="1">
    <mergeCell ref="B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59D81-F89A-4E13-B797-ADCB2B204C17}">
  <dimension ref="B2:D10"/>
  <sheetViews>
    <sheetView showGridLines="0" workbookViewId="0">
      <selection activeCell="B2" sqref="B2:D10"/>
    </sheetView>
  </sheetViews>
  <sheetFormatPr defaultRowHeight="20.100000000000001" customHeight="1" x14ac:dyDescent="0.25"/>
  <cols>
    <col min="2" max="2" width="11.25" customWidth="1"/>
    <col min="3" max="3" width="10.25" customWidth="1"/>
    <col min="4" max="4" width="12" customWidth="1"/>
  </cols>
  <sheetData>
    <row r="2" spans="2:4" ht="20.100000000000001" customHeight="1" x14ac:dyDescent="0.35">
      <c r="B2" s="5" t="s">
        <v>14</v>
      </c>
      <c r="C2" s="5"/>
      <c r="D2" s="5"/>
    </row>
    <row r="4" spans="2:4" ht="20.100000000000001" customHeight="1" x14ac:dyDescent="0.25">
      <c r="B4" s="3" t="s">
        <v>1</v>
      </c>
      <c r="C4" s="3" t="s">
        <v>2</v>
      </c>
      <c r="D4" s="3" t="s">
        <v>3</v>
      </c>
    </row>
    <row r="5" spans="2:4" ht="20.100000000000001" customHeight="1" x14ac:dyDescent="0.25">
      <c r="B5" s="4" t="s">
        <v>4</v>
      </c>
      <c r="C5" s="4" t="s">
        <v>10</v>
      </c>
      <c r="D5" s="2">
        <v>1448</v>
      </c>
    </row>
    <row r="6" spans="2:4" ht="20.100000000000001" customHeight="1" x14ac:dyDescent="0.25">
      <c r="B6" s="4" t="s">
        <v>5</v>
      </c>
      <c r="C6" s="4" t="s">
        <v>10</v>
      </c>
      <c r="D6" s="2">
        <v>1804</v>
      </c>
    </row>
    <row r="7" spans="2:4" ht="20.100000000000001" customHeight="1" x14ac:dyDescent="0.25">
      <c r="B7" s="4" t="s">
        <v>6</v>
      </c>
      <c r="C7" s="4" t="s">
        <v>11</v>
      </c>
      <c r="D7" s="2">
        <v>1562</v>
      </c>
    </row>
    <row r="8" spans="2:4" ht="20.100000000000001" customHeight="1" x14ac:dyDescent="0.25">
      <c r="B8" s="4" t="s">
        <v>7</v>
      </c>
      <c r="C8" s="4" t="s">
        <v>12</v>
      </c>
      <c r="D8" s="2">
        <v>1965</v>
      </c>
    </row>
    <row r="9" spans="2:4" ht="20.100000000000001" customHeight="1" x14ac:dyDescent="0.25">
      <c r="B9" s="4" t="s">
        <v>8</v>
      </c>
      <c r="C9" s="4" t="s">
        <v>13</v>
      </c>
      <c r="D9" s="2">
        <v>1162</v>
      </c>
    </row>
    <row r="10" spans="2:4" ht="20.100000000000001" customHeight="1" x14ac:dyDescent="0.25">
      <c r="B10" s="4" t="s">
        <v>9</v>
      </c>
      <c r="C10" s="4" t="s">
        <v>10</v>
      </c>
      <c r="D10" s="2">
        <v>1885</v>
      </c>
    </row>
  </sheetData>
  <mergeCells count="1">
    <mergeCell ref="B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4490D-3F53-4348-B9B4-7D47852B51F4}">
  <dimension ref="B2:R10"/>
  <sheetViews>
    <sheetView showGridLines="0" workbookViewId="0">
      <selection activeCell="F6" sqref="F6"/>
    </sheetView>
  </sheetViews>
  <sheetFormatPr defaultRowHeight="20.100000000000001" customHeight="1" x14ac:dyDescent="0.25"/>
  <cols>
    <col min="2" max="2" width="11.25" customWidth="1"/>
    <col min="3" max="3" width="10.25" customWidth="1"/>
    <col min="4" max="4" width="12" customWidth="1"/>
    <col min="14" max="14" width="11.25" customWidth="1"/>
    <col min="15" max="15" width="10.25" customWidth="1"/>
    <col min="16" max="16" width="12" customWidth="1"/>
  </cols>
  <sheetData>
    <row r="2" spans="2:18" ht="20.100000000000001" customHeight="1" x14ac:dyDescent="0.35">
      <c r="B2" s="5" t="s">
        <v>15</v>
      </c>
      <c r="C2" s="5"/>
      <c r="D2" s="5"/>
      <c r="E2" s="5"/>
      <c r="F2" s="5"/>
      <c r="N2" s="5" t="s">
        <v>19</v>
      </c>
      <c r="O2" s="5"/>
      <c r="P2" s="5"/>
      <c r="Q2" s="5"/>
      <c r="R2" s="5"/>
    </row>
    <row r="4" spans="2:18" ht="20.100000000000001" customHeight="1" x14ac:dyDescent="0.25">
      <c r="B4" s="3" t="s">
        <v>1</v>
      </c>
      <c r="C4" s="3" t="s">
        <v>2</v>
      </c>
      <c r="D4" s="3" t="s">
        <v>3</v>
      </c>
      <c r="E4" s="6" t="s">
        <v>16</v>
      </c>
      <c r="F4" s="6" t="s">
        <v>17</v>
      </c>
      <c r="N4" s="3" t="s">
        <v>1</v>
      </c>
      <c r="O4" s="3" t="s">
        <v>2</v>
      </c>
      <c r="P4" s="3" t="s">
        <v>3</v>
      </c>
      <c r="Q4" s="6" t="s">
        <v>16</v>
      </c>
      <c r="R4" s="6" t="s">
        <v>17</v>
      </c>
    </row>
    <row r="5" spans="2:18" ht="20.100000000000001" customHeight="1" x14ac:dyDescent="0.25">
      <c r="B5" s="4" t="s">
        <v>4</v>
      </c>
      <c r="C5" s="4" t="s">
        <v>10</v>
      </c>
      <c r="D5" s="2">
        <v>1448</v>
      </c>
      <c r="E5" s="1" t="s">
        <v>5</v>
      </c>
      <c r="F5" s="1" t="b">
        <f>ISNUMBER(MATCH(E5,$B$5:$B$10,0))</f>
        <v>1</v>
      </c>
      <c r="N5" s="4" t="s">
        <v>4</v>
      </c>
      <c r="O5" s="4" t="s">
        <v>10</v>
      </c>
      <c r="P5" s="2">
        <v>1448</v>
      </c>
      <c r="Q5" s="1" t="s">
        <v>5</v>
      </c>
      <c r="R5" s="1"/>
    </row>
    <row r="6" spans="2:18" ht="20.100000000000001" customHeight="1" x14ac:dyDescent="0.25">
      <c r="B6" s="4" t="s">
        <v>5</v>
      </c>
      <c r="C6" s="4" t="s">
        <v>10</v>
      </c>
      <c r="D6" s="2">
        <v>1804</v>
      </c>
      <c r="E6" s="1" t="s">
        <v>18</v>
      </c>
      <c r="F6" s="1" t="b">
        <f>ISNUMBER(MATCH(E6,$B$5:$B$10,0))</f>
        <v>0</v>
      </c>
      <c r="N6" s="4" t="s">
        <v>5</v>
      </c>
      <c r="O6" s="4" t="s">
        <v>10</v>
      </c>
      <c r="P6" s="2">
        <v>1804</v>
      </c>
      <c r="Q6" s="1" t="s">
        <v>18</v>
      </c>
      <c r="R6" s="1"/>
    </row>
    <row r="7" spans="2:18" ht="20.100000000000001" customHeight="1" x14ac:dyDescent="0.25">
      <c r="B7" s="4" t="s">
        <v>6</v>
      </c>
      <c r="C7" s="4" t="s">
        <v>11</v>
      </c>
      <c r="D7" s="2">
        <v>1562</v>
      </c>
      <c r="N7" s="4" t="s">
        <v>6</v>
      </c>
      <c r="O7" s="4" t="s">
        <v>11</v>
      </c>
      <c r="P7" s="2">
        <v>1562</v>
      </c>
    </row>
    <row r="8" spans="2:18" ht="20.100000000000001" customHeight="1" x14ac:dyDescent="0.25">
      <c r="B8" s="4" t="s">
        <v>7</v>
      </c>
      <c r="C8" s="4" t="s">
        <v>12</v>
      </c>
      <c r="D8" s="2">
        <v>1965</v>
      </c>
      <c r="N8" s="4" t="s">
        <v>7</v>
      </c>
      <c r="O8" s="4" t="s">
        <v>12</v>
      </c>
      <c r="P8" s="2">
        <v>1965</v>
      </c>
    </row>
    <row r="9" spans="2:18" ht="20.100000000000001" customHeight="1" x14ac:dyDescent="0.25">
      <c r="B9" s="4" t="s">
        <v>8</v>
      </c>
      <c r="C9" s="4" t="s">
        <v>13</v>
      </c>
      <c r="D9" s="2">
        <v>1162</v>
      </c>
      <c r="N9" s="4" t="s">
        <v>8</v>
      </c>
      <c r="O9" s="4" t="s">
        <v>13</v>
      </c>
      <c r="P9" s="2">
        <v>1162</v>
      </c>
    </row>
    <row r="10" spans="2:18" ht="20.100000000000001" customHeight="1" x14ac:dyDescent="0.25">
      <c r="B10" s="4" t="s">
        <v>9</v>
      </c>
      <c r="C10" s="4" t="s">
        <v>10</v>
      </c>
      <c r="D10" s="2">
        <v>1885</v>
      </c>
      <c r="N10" s="4" t="s">
        <v>9</v>
      </c>
      <c r="O10" s="4" t="s">
        <v>10</v>
      </c>
      <c r="P10" s="2">
        <v>1885</v>
      </c>
    </row>
  </sheetData>
  <mergeCells count="2">
    <mergeCell ref="B2:F2"/>
    <mergeCell ref="N2:R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F6D546-83DB-44B2-A126-4EF63D0CEDE8}">
  <dimension ref="B2:R10"/>
  <sheetViews>
    <sheetView showGridLines="0" topLeftCell="C1" workbookViewId="0">
      <selection activeCell="F6" sqref="F6"/>
    </sheetView>
  </sheetViews>
  <sheetFormatPr defaultRowHeight="20.100000000000001" customHeight="1" x14ac:dyDescent="0.25"/>
  <cols>
    <col min="2" max="2" width="11.25" customWidth="1"/>
    <col min="3" max="3" width="10.25" customWidth="1"/>
    <col min="4" max="4" width="12" customWidth="1"/>
    <col min="14" max="14" width="11.25" customWidth="1"/>
    <col min="15" max="15" width="10.25" customWidth="1"/>
    <col min="16" max="16" width="12" customWidth="1"/>
  </cols>
  <sheetData>
    <row r="2" spans="2:18" ht="20.100000000000001" customHeight="1" x14ac:dyDescent="0.35">
      <c r="B2" s="5" t="s">
        <v>20</v>
      </c>
      <c r="C2" s="5"/>
      <c r="D2" s="5"/>
      <c r="E2" s="5"/>
      <c r="F2" s="5"/>
      <c r="N2" s="5" t="s">
        <v>19</v>
      </c>
      <c r="O2" s="5"/>
      <c r="P2" s="5"/>
      <c r="Q2" s="5"/>
      <c r="R2" s="5"/>
    </row>
    <row r="4" spans="2:18" ht="20.100000000000001" customHeight="1" x14ac:dyDescent="0.25">
      <c r="B4" s="3" t="s">
        <v>1</v>
      </c>
      <c r="C4" s="3" t="s">
        <v>2</v>
      </c>
      <c r="D4" s="3" t="s">
        <v>3</v>
      </c>
      <c r="E4" s="6" t="s">
        <v>16</v>
      </c>
      <c r="F4" s="6" t="s">
        <v>17</v>
      </c>
      <c r="N4" s="3" t="s">
        <v>1</v>
      </c>
      <c r="O4" s="3" t="s">
        <v>2</v>
      </c>
      <c r="P4" s="3" t="s">
        <v>3</v>
      </c>
      <c r="Q4" s="6" t="s">
        <v>16</v>
      </c>
      <c r="R4" s="6" t="s">
        <v>17</v>
      </c>
    </row>
    <row r="5" spans="2:18" ht="20.100000000000001" customHeight="1" x14ac:dyDescent="0.25">
      <c r="B5" s="4" t="s">
        <v>4</v>
      </c>
      <c r="C5" s="4" t="s">
        <v>10</v>
      </c>
      <c r="D5" s="2">
        <v>1448</v>
      </c>
      <c r="E5" s="1" t="s">
        <v>5</v>
      </c>
      <c r="F5" s="1" t="b">
        <f>COUNTIF($B$5:$B$10,E5)&gt;0</f>
        <v>1</v>
      </c>
      <c r="N5" s="4" t="s">
        <v>4</v>
      </c>
      <c r="O5" s="4" t="s">
        <v>10</v>
      </c>
      <c r="P5" s="2">
        <v>1448</v>
      </c>
      <c r="Q5" s="1" t="s">
        <v>5</v>
      </c>
      <c r="R5" s="1"/>
    </row>
    <row r="6" spans="2:18" ht="20.100000000000001" customHeight="1" x14ac:dyDescent="0.25">
      <c r="B6" s="4" t="s">
        <v>5</v>
      </c>
      <c r="C6" s="4" t="s">
        <v>10</v>
      </c>
      <c r="D6" s="2">
        <v>1804</v>
      </c>
      <c r="E6" s="1" t="s">
        <v>18</v>
      </c>
      <c r="F6" s="1" t="b">
        <f>COUNTIF($B$5:$B$10,E6)&gt;0</f>
        <v>0</v>
      </c>
      <c r="N6" s="4" t="s">
        <v>5</v>
      </c>
      <c r="O6" s="4" t="s">
        <v>10</v>
      </c>
      <c r="P6" s="2">
        <v>1804</v>
      </c>
      <c r="Q6" s="1" t="s">
        <v>18</v>
      </c>
      <c r="R6" s="1"/>
    </row>
    <row r="7" spans="2:18" ht="20.100000000000001" customHeight="1" x14ac:dyDescent="0.25">
      <c r="B7" s="4" t="s">
        <v>6</v>
      </c>
      <c r="C7" s="4" t="s">
        <v>11</v>
      </c>
      <c r="D7" s="2">
        <v>1562</v>
      </c>
      <c r="N7" s="4" t="s">
        <v>6</v>
      </c>
      <c r="O7" s="4" t="s">
        <v>11</v>
      </c>
      <c r="P7" s="2">
        <v>1562</v>
      </c>
    </row>
    <row r="8" spans="2:18" ht="20.100000000000001" customHeight="1" x14ac:dyDescent="0.25">
      <c r="B8" s="4" t="s">
        <v>7</v>
      </c>
      <c r="C8" s="4" t="s">
        <v>12</v>
      </c>
      <c r="D8" s="2">
        <v>1965</v>
      </c>
      <c r="N8" s="4" t="s">
        <v>7</v>
      </c>
      <c r="O8" s="4" t="s">
        <v>12</v>
      </c>
      <c r="P8" s="2">
        <v>1965</v>
      </c>
    </row>
    <row r="9" spans="2:18" ht="20.100000000000001" customHeight="1" x14ac:dyDescent="0.25">
      <c r="B9" s="4" t="s">
        <v>8</v>
      </c>
      <c r="C9" s="4" t="s">
        <v>13</v>
      </c>
      <c r="D9" s="2">
        <v>1162</v>
      </c>
      <c r="N9" s="4" t="s">
        <v>8</v>
      </c>
      <c r="O9" s="4" t="s">
        <v>13</v>
      </c>
      <c r="P9" s="2">
        <v>1162</v>
      </c>
    </row>
    <row r="10" spans="2:18" ht="20.100000000000001" customHeight="1" x14ac:dyDescent="0.25">
      <c r="B10" s="4" t="s">
        <v>9</v>
      </c>
      <c r="C10" s="4" t="s">
        <v>10</v>
      </c>
      <c r="D10" s="2">
        <v>1885</v>
      </c>
      <c r="N10" s="4" t="s">
        <v>9</v>
      </c>
      <c r="O10" s="4" t="s">
        <v>10</v>
      </c>
      <c r="P10" s="2">
        <v>1885</v>
      </c>
    </row>
  </sheetData>
  <mergeCells count="2">
    <mergeCell ref="B2:F2"/>
    <mergeCell ref="N2:R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3D6AC-9C6A-4285-87A1-9AB2CD17B151}">
  <dimension ref="B2:R10"/>
  <sheetViews>
    <sheetView showGridLines="0" topLeftCell="B1" workbookViewId="0">
      <selection activeCell="F6" sqref="F6"/>
    </sheetView>
  </sheetViews>
  <sheetFormatPr defaultRowHeight="20.100000000000001" customHeight="1" x14ac:dyDescent="0.25"/>
  <cols>
    <col min="2" max="2" width="11.25" customWidth="1"/>
    <col min="3" max="3" width="10.25" customWidth="1"/>
    <col min="4" max="4" width="12" customWidth="1"/>
    <col min="6" max="6" width="11.875" customWidth="1"/>
    <col min="14" max="14" width="11.25" customWidth="1"/>
    <col min="15" max="15" width="10.25" customWidth="1"/>
    <col min="16" max="16" width="12" customWidth="1"/>
  </cols>
  <sheetData>
    <row r="2" spans="2:18" ht="20.100000000000001" customHeight="1" x14ac:dyDescent="0.35">
      <c r="B2" s="5" t="s">
        <v>21</v>
      </c>
      <c r="C2" s="5"/>
      <c r="D2" s="5"/>
      <c r="E2" s="5"/>
      <c r="F2" s="5"/>
      <c r="N2" s="5" t="s">
        <v>19</v>
      </c>
      <c r="O2" s="5"/>
      <c r="P2" s="5"/>
      <c r="Q2" s="5"/>
      <c r="R2" s="5"/>
    </row>
    <row r="4" spans="2:18" ht="20.100000000000001" customHeight="1" x14ac:dyDescent="0.25">
      <c r="B4" s="3" t="s">
        <v>1</v>
      </c>
      <c r="C4" s="3" t="s">
        <v>2</v>
      </c>
      <c r="D4" s="3" t="s">
        <v>3</v>
      </c>
      <c r="E4" s="6" t="s">
        <v>16</v>
      </c>
      <c r="F4" s="6" t="s">
        <v>17</v>
      </c>
      <c r="N4" s="3" t="s">
        <v>1</v>
      </c>
      <c r="O4" s="3" t="s">
        <v>2</v>
      </c>
      <c r="P4" s="3" t="s">
        <v>3</v>
      </c>
      <c r="Q4" s="6" t="s">
        <v>16</v>
      </c>
      <c r="R4" s="6" t="s">
        <v>17</v>
      </c>
    </row>
    <row r="5" spans="2:18" ht="20.100000000000001" customHeight="1" x14ac:dyDescent="0.25">
      <c r="B5" s="4" t="s">
        <v>4</v>
      </c>
      <c r="C5" s="4" t="s">
        <v>10</v>
      </c>
      <c r="D5" s="2">
        <v>1448</v>
      </c>
      <c r="E5" s="1" t="s">
        <v>5</v>
      </c>
      <c r="F5" s="8" t="str">
        <f>IF(COUNTIF($B$5:$B$10,E5)&gt;0,"Matched","Not Matched")</f>
        <v>Matched</v>
      </c>
      <c r="N5" s="4" t="s">
        <v>4</v>
      </c>
      <c r="O5" s="4" t="s">
        <v>10</v>
      </c>
      <c r="P5" s="2">
        <v>1448</v>
      </c>
      <c r="Q5" s="1" t="s">
        <v>5</v>
      </c>
      <c r="R5" s="1"/>
    </row>
    <row r="6" spans="2:18" ht="20.100000000000001" customHeight="1" x14ac:dyDescent="0.25">
      <c r="B6" s="4" t="s">
        <v>5</v>
      </c>
      <c r="C6" s="4" t="s">
        <v>10</v>
      </c>
      <c r="D6" s="2">
        <v>1804</v>
      </c>
      <c r="E6" s="1" t="s">
        <v>18</v>
      </c>
      <c r="F6" s="8" t="str">
        <f>IF(COUNTIF($B$5:$B$10,E6)&gt;0,"Matched","Not Matched")</f>
        <v>Not Matched</v>
      </c>
      <c r="N6" s="4" t="s">
        <v>5</v>
      </c>
      <c r="O6" s="4" t="s">
        <v>10</v>
      </c>
      <c r="P6" s="2">
        <v>1804</v>
      </c>
      <c r="Q6" s="1" t="s">
        <v>18</v>
      </c>
      <c r="R6" s="1"/>
    </row>
    <row r="7" spans="2:18" ht="20.100000000000001" customHeight="1" x14ac:dyDescent="0.25">
      <c r="B7" s="4" t="s">
        <v>6</v>
      </c>
      <c r="C7" s="4" t="s">
        <v>11</v>
      </c>
      <c r="D7" s="2">
        <v>1562</v>
      </c>
      <c r="N7" s="4" t="s">
        <v>6</v>
      </c>
      <c r="O7" s="4" t="s">
        <v>11</v>
      </c>
      <c r="P7" s="2">
        <v>1562</v>
      </c>
    </row>
    <row r="8" spans="2:18" ht="20.100000000000001" customHeight="1" x14ac:dyDescent="0.25">
      <c r="B8" s="4" t="s">
        <v>7</v>
      </c>
      <c r="C8" s="4" t="s">
        <v>12</v>
      </c>
      <c r="D8" s="2">
        <v>1965</v>
      </c>
      <c r="N8" s="4" t="s">
        <v>7</v>
      </c>
      <c r="O8" s="4" t="s">
        <v>12</v>
      </c>
      <c r="P8" s="2">
        <v>1965</v>
      </c>
    </row>
    <row r="9" spans="2:18" ht="20.100000000000001" customHeight="1" x14ac:dyDescent="0.25">
      <c r="B9" s="4" t="s">
        <v>8</v>
      </c>
      <c r="C9" s="4" t="s">
        <v>13</v>
      </c>
      <c r="D9" s="2">
        <v>1162</v>
      </c>
      <c r="N9" s="4" t="s">
        <v>8</v>
      </c>
      <c r="O9" s="4" t="s">
        <v>13</v>
      </c>
      <c r="P9" s="2">
        <v>1162</v>
      </c>
    </row>
    <row r="10" spans="2:18" ht="20.100000000000001" customHeight="1" x14ac:dyDescent="0.25">
      <c r="B10" s="4" t="s">
        <v>9</v>
      </c>
      <c r="C10" s="4" t="s">
        <v>10</v>
      </c>
      <c r="D10" s="2">
        <v>1885</v>
      </c>
      <c r="N10" s="4" t="s">
        <v>9</v>
      </c>
      <c r="O10" s="4" t="s">
        <v>10</v>
      </c>
      <c r="P10" s="2">
        <v>1885</v>
      </c>
    </row>
  </sheetData>
  <mergeCells count="2">
    <mergeCell ref="B2:F2"/>
    <mergeCell ref="N2:R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4ABCE-D0C1-42BE-877F-5A11EE3B66F5}">
  <dimension ref="B2:R10"/>
  <sheetViews>
    <sheetView showGridLines="0" workbookViewId="0">
      <selection activeCell="F6" sqref="F6"/>
    </sheetView>
  </sheetViews>
  <sheetFormatPr defaultRowHeight="20.100000000000001" customHeight="1" x14ac:dyDescent="0.25"/>
  <cols>
    <col min="2" max="2" width="11.25" customWidth="1"/>
    <col min="3" max="3" width="10.25" customWidth="1"/>
    <col min="4" max="4" width="12" customWidth="1"/>
    <col min="6" max="6" width="11.875" customWidth="1"/>
    <col min="14" max="14" width="11.25" customWidth="1"/>
    <col min="15" max="15" width="10.25" customWidth="1"/>
    <col min="16" max="16" width="12" customWidth="1"/>
    <col min="18" max="18" width="11.875" customWidth="1"/>
  </cols>
  <sheetData>
    <row r="2" spans="2:18" ht="20.100000000000001" customHeight="1" x14ac:dyDescent="0.35">
      <c r="B2" s="5" t="s">
        <v>23</v>
      </c>
      <c r="C2" s="5"/>
      <c r="D2" s="5"/>
      <c r="E2" s="5"/>
      <c r="F2" s="5"/>
      <c r="N2" s="5" t="s">
        <v>19</v>
      </c>
      <c r="O2" s="5"/>
      <c r="P2" s="5"/>
      <c r="Q2" s="5"/>
      <c r="R2" s="5"/>
    </row>
    <row r="4" spans="2:18" ht="20.100000000000001" customHeight="1" x14ac:dyDescent="0.25">
      <c r="B4" s="3" t="s">
        <v>1</v>
      </c>
      <c r="C4" s="3" t="s">
        <v>2</v>
      </c>
      <c r="D4" s="3" t="s">
        <v>3</v>
      </c>
      <c r="E4" s="6" t="s">
        <v>16</v>
      </c>
      <c r="F4" s="6" t="s">
        <v>17</v>
      </c>
      <c r="N4" s="3" t="s">
        <v>1</v>
      </c>
      <c r="O4" s="3" t="s">
        <v>2</v>
      </c>
      <c r="P4" s="3" t="s">
        <v>3</v>
      </c>
      <c r="Q4" s="6" t="s">
        <v>16</v>
      </c>
      <c r="R4" s="6" t="s">
        <v>17</v>
      </c>
    </row>
    <row r="5" spans="2:18" ht="20.100000000000001" customHeight="1" x14ac:dyDescent="0.25">
      <c r="B5" s="4" t="s">
        <v>4</v>
      </c>
      <c r="C5" s="4" t="s">
        <v>10</v>
      </c>
      <c r="D5" s="2">
        <v>1448</v>
      </c>
      <c r="E5" s="1" t="s">
        <v>5</v>
      </c>
      <c r="F5" s="8" t="str">
        <f>IF(COUNTIF($B$5:$B$10,"*"&amp;E5&amp;"*")&gt;0,"Matched","Not Matched")</f>
        <v>Matched</v>
      </c>
      <c r="N5" s="4" t="s">
        <v>4</v>
      </c>
      <c r="O5" s="4" t="s">
        <v>10</v>
      </c>
      <c r="P5" s="2">
        <v>1448</v>
      </c>
      <c r="Q5" s="1" t="s">
        <v>5</v>
      </c>
      <c r="R5" s="8"/>
    </row>
    <row r="6" spans="2:18" ht="20.100000000000001" customHeight="1" x14ac:dyDescent="0.25">
      <c r="B6" s="4" t="s">
        <v>22</v>
      </c>
      <c r="C6" s="4" t="s">
        <v>10</v>
      </c>
      <c r="D6" s="2">
        <v>1804</v>
      </c>
      <c r="E6" s="1" t="s">
        <v>24</v>
      </c>
      <c r="F6" s="8" t="str">
        <f>IF(COUNTIF($B$5:$B$10,"*"&amp;E6&amp;"*")&gt;0,"Matched","Not Matched")</f>
        <v>Matched</v>
      </c>
      <c r="N6" s="4" t="s">
        <v>22</v>
      </c>
      <c r="O6" s="4" t="s">
        <v>10</v>
      </c>
      <c r="P6" s="2">
        <v>1804</v>
      </c>
      <c r="Q6" s="1" t="s">
        <v>24</v>
      </c>
      <c r="R6" s="8"/>
    </row>
    <row r="7" spans="2:18" ht="20.100000000000001" customHeight="1" x14ac:dyDescent="0.25">
      <c r="B7" s="4" t="s">
        <v>6</v>
      </c>
      <c r="C7" s="4" t="s">
        <v>11</v>
      </c>
      <c r="D7" s="2">
        <v>1562</v>
      </c>
      <c r="N7" s="4" t="s">
        <v>6</v>
      </c>
      <c r="O7" s="4" t="s">
        <v>11</v>
      </c>
      <c r="P7" s="2">
        <v>1562</v>
      </c>
    </row>
    <row r="8" spans="2:18" ht="20.100000000000001" customHeight="1" x14ac:dyDescent="0.25">
      <c r="B8" s="4" t="s">
        <v>7</v>
      </c>
      <c r="C8" s="4" t="s">
        <v>12</v>
      </c>
      <c r="D8" s="2">
        <v>1965</v>
      </c>
      <c r="N8" s="4" t="s">
        <v>7</v>
      </c>
      <c r="O8" s="4" t="s">
        <v>12</v>
      </c>
      <c r="P8" s="2">
        <v>1965</v>
      </c>
    </row>
    <row r="9" spans="2:18" ht="20.100000000000001" customHeight="1" x14ac:dyDescent="0.25">
      <c r="B9" s="4" t="s">
        <v>8</v>
      </c>
      <c r="C9" s="4" t="s">
        <v>13</v>
      </c>
      <c r="D9" s="2">
        <v>1162</v>
      </c>
      <c r="N9" s="4" t="s">
        <v>8</v>
      </c>
      <c r="O9" s="4" t="s">
        <v>13</v>
      </c>
      <c r="P9" s="2">
        <v>1162</v>
      </c>
    </row>
    <row r="10" spans="2:18" ht="20.100000000000001" customHeight="1" x14ac:dyDescent="0.25">
      <c r="B10" s="4" t="s">
        <v>9</v>
      </c>
      <c r="C10" s="4" t="s">
        <v>10</v>
      </c>
      <c r="D10" s="2">
        <v>1885</v>
      </c>
      <c r="N10" s="4" t="s">
        <v>9</v>
      </c>
      <c r="O10" s="4" t="s">
        <v>10</v>
      </c>
      <c r="P10" s="2">
        <v>1885</v>
      </c>
    </row>
  </sheetData>
  <mergeCells count="2">
    <mergeCell ref="B2:F2"/>
    <mergeCell ref="N2:R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8A4F5-31E8-4F5C-8340-FAAB798149E6}">
  <dimension ref="B2:Q10"/>
  <sheetViews>
    <sheetView showGridLines="0" workbookViewId="0">
      <selection activeCell="F6" sqref="F6"/>
    </sheetView>
  </sheetViews>
  <sheetFormatPr defaultRowHeight="20.100000000000001" customHeight="1" x14ac:dyDescent="0.25"/>
  <cols>
    <col min="2" max="2" width="11.25" customWidth="1"/>
    <col min="3" max="3" width="10.25" customWidth="1"/>
    <col min="4" max="4" width="12" customWidth="1"/>
    <col min="6" max="6" width="11.875" customWidth="1"/>
    <col min="13" max="13" width="11.25" customWidth="1"/>
    <col min="14" max="14" width="10.25" customWidth="1"/>
    <col min="15" max="15" width="12" customWidth="1"/>
  </cols>
  <sheetData>
    <row r="2" spans="2:17" ht="20.100000000000001" customHeight="1" x14ac:dyDescent="0.35">
      <c r="B2" s="5" t="s">
        <v>25</v>
      </c>
      <c r="C2" s="5"/>
      <c r="D2" s="5"/>
      <c r="E2" s="5"/>
      <c r="F2" s="5"/>
      <c r="M2" s="5" t="s">
        <v>19</v>
      </c>
      <c r="N2" s="5"/>
      <c r="O2" s="5"/>
      <c r="P2" s="5"/>
      <c r="Q2" s="5"/>
    </row>
    <row r="4" spans="2:17" ht="20.100000000000001" customHeight="1" x14ac:dyDescent="0.25">
      <c r="B4" s="3" t="s">
        <v>1</v>
      </c>
      <c r="C4" s="3" t="s">
        <v>2</v>
      </c>
      <c r="D4" s="3" t="s">
        <v>3</v>
      </c>
      <c r="E4" s="6" t="s">
        <v>16</v>
      </c>
      <c r="F4" s="6" t="s">
        <v>17</v>
      </c>
      <c r="M4" s="3" t="s">
        <v>1</v>
      </c>
      <c r="N4" s="3" t="s">
        <v>2</v>
      </c>
      <c r="O4" s="3" t="s">
        <v>3</v>
      </c>
      <c r="P4" s="6" t="s">
        <v>16</v>
      </c>
      <c r="Q4" s="6" t="s">
        <v>17</v>
      </c>
    </row>
    <row r="5" spans="2:17" ht="20.100000000000001" customHeight="1" x14ac:dyDescent="0.25">
      <c r="B5" s="4" t="s">
        <v>4</v>
      </c>
      <c r="C5" s="4" t="s">
        <v>10</v>
      </c>
      <c r="D5" s="2">
        <v>1448</v>
      </c>
      <c r="E5" s="1" t="s">
        <v>5</v>
      </c>
      <c r="F5" s="8" t="b" cm="1">
        <f t="array" ref="F5">OR($B$5:$B$10=E5)</f>
        <v>1</v>
      </c>
      <c r="M5" s="4" t="s">
        <v>4</v>
      </c>
      <c r="N5" s="4" t="s">
        <v>10</v>
      </c>
      <c r="O5" s="2">
        <v>1448</v>
      </c>
      <c r="P5" s="1" t="s">
        <v>5</v>
      </c>
      <c r="Q5" s="1"/>
    </row>
    <row r="6" spans="2:17" ht="20.100000000000001" customHeight="1" x14ac:dyDescent="0.25">
      <c r="B6" s="4" t="s">
        <v>5</v>
      </c>
      <c r="C6" s="4" t="s">
        <v>10</v>
      </c>
      <c r="D6" s="2">
        <v>1804</v>
      </c>
      <c r="E6" s="1" t="s">
        <v>18</v>
      </c>
      <c r="F6" s="8" t="b" cm="1">
        <f t="array" ref="F6">OR($B$5:$B$10=E6)</f>
        <v>0</v>
      </c>
      <c r="M6" s="4" t="s">
        <v>5</v>
      </c>
      <c r="N6" s="4" t="s">
        <v>10</v>
      </c>
      <c r="O6" s="2">
        <v>1804</v>
      </c>
      <c r="P6" s="1" t="s">
        <v>18</v>
      </c>
      <c r="Q6" s="1"/>
    </row>
    <row r="7" spans="2:17" ht="20.100000000000001" customHeight="1" x14ac:dyDescent="0.25">
      <c r="B7" s="4" t="s">
        <v>6</v>
      </c>
      <c r="C7" s="4" t="s">
        <v>11</v>
      </c>
      <c r="D7" s="2">
        <v>1562</v>
      </c>
      <c r="M7" s="4" t="s">
        <v>6</v>
      </c>
      <c r="N7" s="4" t="s">
        <v>11</v>
      </c>
      <c r="O7" s="2">
        <v>1562</v>
      </c>
    </row>
    <row r="8" spans="2:17" ht="20.100000000000001" customHeight="1" x14ac:dyDescent="0.25">
      <c r="B8" s="4" t="s">
        <v>7</v>
      </c>
      <c r="C8" s="4" t="s">
        <v>12</v>
      </c>
      <c r="D8" s="2">
        <v>1965</v>
      </c>
      <c r="M8" s="4" t="s">
        <v>7</v>
      </c>
      <c r="N8" s="4" t="s">
        <v>12</v>
      </c>
      <c r="O8" s="2">
        <v>1965</v>
      </c>
    </row>
    <row r="9" spans="2:17" ht="20.100000000000001" customHeight="1" x14ac:dyDescent="0.25">
      <c r="B9" s="4" t="s">
        <v>8</v>
      </c>
      <c r="C9" s="4" t="s">
        <v>13</v>
      </c>
      <c r="D9" s="2">
        <v>1162</v>
      </c>
      <c r="M9" s="4" t="s">
        <v>8</v>
      </c>
      <c r="N9" s="4" t="s">
        <v>13</v>
      </c>
      <c r="O9" s="2">
        <v>1162</v>
      </c>
    </row>
    <row r="10" spans="2:17" ht="20.100000000000001" customHeight="1" x14ac:dyDescent="0.25">
      <c r="B10" s="4" t="s">
        <v>9</v>
      </c>
      <c r="C10" s="4" t="s">
        <v>10</v>
      </c>
      <c r="D10" s="2">
        <v>1885</v>
      </c>
      <c r="M10" s="4" t="s">
        <v>9</v>
      </c>
      <c r="N10" s="4" t="s">
        <v>10</v>
      </c>
      <c r="O10" s="2">
        <v>1885</v>
      </c>
    </row>
  </sheetData>
  <mergeCells count="2">
    <mergeCell ref="B2:F2"/>
    <mergeCell ref="M2:Q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D8A284-1737-45F0-BCA6-B18C48731E48}">
  <dimension ref="B2:R13"/>
  <sheetViews>
    <sheetView showGridLines="0" workbookViewId="0">
      <selection activeCell="F6" sqref="F6"/>
    </sheetView>
  </sheetViews>
  <sheetFormatPr defaultRowHeight="20.100000000000001" customHeight="1" x14ac:dyDescent="0.25"/>
  <cols>
    <col min="2" max="2" width="11.25" customWidth="1"/>
    <col min="3" max="3" width="10.25" customWidth="1"/>
    <col min="4" max="4" width="12" customWidth="1"/>
    <col min="5" max="5" width="10" customWidth="1"/>
    <col min="6" max="6" width="11.875" customWidth="1"/>
    <col min="14" max="14" width="11.25" customWidth="1"/>
    <col min="15" max="15" width="10.25" customWidth="1"/>
    <col min="16" max="16" width="12" customWidth="1"/>
    <col min="17" max="17" width="10" customWidth="1"/>
    <col min="18" max="18" width="11.875" customWidth="1"/>
  </cols>
  <sheetData>
    <row r="2" spans="2:18" ht="20.100000000000001" customHeight="1" x14ac:dyDescent="0.35">
      <c r="B2" s="5" t="s">
        <v>26</v>
      </c>
      <c r="C2" s="5"/>
      <c r="D2" s="5"/>
      <c r="E2" s="5"/>
      <c r="F2" s="5"/>
      <c r="N2" s="5" t="s">
        <v>19</v>
      </c>
      <c r="O2" s="5"/>
      <c r="P2" s="5"/>
      <c r="Q2" s="5"/>
      <c r="R2" s="5"/>
    </row>
    <row r="4" spans="2:18" ht="20.100000000000001" customHeight="1" x14ac:dyDescent="0.25">
      <c r="B4" s="3" t="s">
        <v>1</v>
      </c>
      <c r="C4" s="3" t="s">
        <v>2</v>
      </c>
      <c r="D4" s="3" t="s">
        <v>3</v>
      </c>
      <c r="E4" s="6" t="s">
        <v>16</v>
      </c>
      <c r="F4" s="6" t="s">
        <v>17</v>
      </c>
      <c r="N4" s="3" t="s">
        <v>1</v>
      </c>
      <c r="O4" s="3" t="s">
        <v>2</v>
      </c>
      <c r="P4" s="3" t="s">
        <v>3</v>
      </c>
      <c r="Q4" s="6" t="s">
        <v>16</v>
      </c>
      <c r="R4" s="6" t="s">
        <v>17</v>
      </c>
    </row>
    <row r="5" spans="2:18" ht="20.100000000000001" customHeight="1" x14ac:dyDescent="0.25">
      <c r="B5" s="4" t="s">
        <v>4</v>
      </c>
      <c r="C5" s="4" t="s">
        <v>10</v>
      </c>
      <c r="D5" s="2">
        <v>1448</v>
      </c>
      <c r="E5" s="4" t="s">
        <v>28</v>
      </c>
      <c r="F5" s="1" t="str" cm="1">
        <f t="array" ref="F5:F10">IF(($B$5:$B$10=$E$5:$E$10),"Matched","Not Matched")</f>
        <v>Not Matched</v>
      </c>
      <c r="N5" s="4" t="s">
        <v>4</v>
      </c>
      <c r="O5" s="4" t="s">
        <v>10</v>
      </c>
      <c r="P5" s="2">
        <v>1448</v>
      </c>
      <c r="Q5" s="4" t="s">
        <v>28</v>
      </c>
      <c r="R5" s="1"/>
    </row>
    <row r="6" spans="2:18" ht="20.100000000000001" customHeight="1" x14ac:dyDescent="0.25">
      <c r="B6" s="4" t="s">
        <v>5</v>
      </c>
      <c r="C6" s="4" t="s">
        <v>10</v>
      </c>
      <c r="D6" s="2">
        <v>1804</v>
      </c>
      <c r="E6" s="4" t="s">
        <v>5</v>
      </c>
      <c r="F6" s="1" t="str">
        <v>Matched</v>
      </c>
      <c r="N6" s="4" t="s">
        <v>5</v>
      </c>
      <c r="O6" s="4" t="s">
        <v>10</v>
      </c>
      <c r="P6" s="2">
        <v>1804</v>
      </c>
      <c r="Q6" s="4" t="s">
        <v>5</v>
      </c>
      <c r="R6" s="1"/>
    </row>
    <row r="7" spans="2:18" ht="20.100000000000001" customHeight="1" x14ac:dyDescent="0.25">
      <c r="B7" s="4" t="s">
        <v>6</v>
      </c>
      <c r="C7" s="4" t="s">
        <v>11</v>
      </c>
      <c r="D7" s="2">
        <v>1562</v>
      </c>
      <c r="E7" s="4" t="s">
        <v>27</v>
      </c>
      <c r="F7" s="1" t="str">
        <v>Not Matched</v>
      </c>
      <c r="N7" s="4" t="s">
        <v>6</v>
      </c>
      <c r="O7" s="4" t="s">
        <v>11</v>
      </c>
      <c r="P7" s="2">
        <v>1562</v>
      </c>
      <c r="Q7" s="4" t="s">
        <v>27</v>
      </c>
      <c r="R7" s="1"/>
    </row>
    <row r="8" spans="2:18" ht="20.100000000000001" customHeight="1" x14ac:dyDescent="0.25">
      <c r="B8" s="4" t="s">
        <v>7</v>
      </c>
      <c r="C8" s="4" t="s">
        <v>12</v>
      </c>
      <c r="D8" s="2">
        <v>1965</v>
      </c>
      <c r="E8" s="4" t="s">
        <v>7</v>
      </c>
      <c r="F8" s="1" t="str">
        <v>Matched</v>
      </c>
      <c r="N8" s="4" t="s">
        <v>7</v>
      </c>
      <c r="O8" s="4" t="s">
        <v>12</v>
      </c>
      <c r="P8" s="2">
        <v>1965</v>
      </c>
      <c r="Q8" s="4" t="s">
        <v>7</v>
      </c>
      <c r="R8" s="1"/>
    </row>
    <row r="9" spans="2:18" ht="20.100000000000001" customHeight="1" x14ac:dyDescent="0.25">
      <c r="B9" s="4" t="s">
        <v>8</v>
      </c>
      <c r="C9" s="4" t="s">
        <v>13</v>
      </c>
      <c r="D9" s="2">
        <v>1162</v>
      </c>
      <c r="E9" s="4" t="s">
        <v>18</v>
      </c>
      <c r="F9" s="1" t="str">
        <v>Not Matched</v>
      </c>
      <c r="N9" s="4" t="s">
        <v>8</v>
      </c>
      <c r="O9" s="4" t="s">
        <v>13</v>
      </c>
      <c r="P9" s="2">
        <v>1162</v>
      </c>
      <c r="Q9" s="4" t="s">
        <v>18</v>
      </c>
      <c r="R9" s="1"/>
    </row>
    <row r="10" spans="2:18" ht="20.100000000000001" customHeight="1" x14ac:dyDescent="0.25">
      <c r="B10" s="4" t="s">
        <v>9</v>
      </c>
      <c r="C10" s="4" t="s">
        <v>10</v>
      </c>
      <c r="D10" s="2">
        <v>1885</v>
      </c>
      <c r="E10" s="4" t="s">
        <v>9</v>
      </c>
      <c r="F10" s="1" t="str">
        <v>Matched</v>
      </c>
      <c r="N10" s="4" t="s">
        <v>9</v>
      </c>
      <c r="O10" s="4" t="s">
        <v>10</v>
      </c>
      <c r="P10" s="2">
        <v>1885</v>
      </c>
      <c r="Q10" s="4" t="s">
        <v>9</v>
      </c>
      <c r="R10" s="1"/>
    </row>
    <row r="13" spans="2:18" ht="20.100000000000001" customHeight="1" x14ac:dyDescent="0.25">
      <c r="N13" s="8"/>
    </row>
  </sheetData>
  <mergeCells count="2">
    <mergeCell ref="B2:F2"/>
    <mergeCell ref="N2:R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E0141-F143-41C5-B26E-0F2C4273BAF9}">
  <dimension ref="B2:Q10"/>
  <sheetViews>
    <sheetView showGridLines="0" workbookViewId="0">
      <selection activeCell="F6" sqref="F6"/>
    </sheetView>
  </sheetViews>
  <sheetFormatPr defaultRowHeight="20.100000000000001" customHeight="1" x14ac:dyDescent="0.25"/>
  <cols>
    <col min="2" max="2" width="11.25" customWidth="1"/>
    <col min="3" max="3" width="10.25" customWidth="1"/>
    <col min="4" max="4" width="12" customWidth="1"/>
    <col min="6" max="6" width="11.875" customWidth="1"/>
    <col min="13" max="13" width="11.25" customWidth="1"/>
    <col min="14" max="14" width="10.25" customWidth="1"/>
    <col min="15" max="15" width="12" customWidth="1"/>
  </cols>
  <sheetData>
    <row r="2" spans="2:17" ht="20.100000000000001" customHeight="1" x14ac:dyDescent="0.35">
      <c r="B2" s="5" t="s">
        <v>29</v>
      </c>
      <c r="C2" s="5"/>
      <c r="D2" s="5"/>
      <c r="E2" s="5"/>
      <c r="F2" s="5"/>
      <c r="M2" s="5" t="s">
        <v>19</v>
      </c>
      <c r="N2" s="5"/>
      <c r="O2" s="5"/>
      <c r="P2" s="5"/>
      <c r="Q2" s="5"/>
    </row>
    <row r="4" spans="2:17" ht="20.100000000000001" customHeight="1" x14ac:dyDescent="0.25">
      <c r="B4" s="3" t="s">
        <v>1</v>
      </c>
      <c r="C4" s="3" t="s">
        <v>2</v>
      </c>
      <c r="D4" s="3" t="s">
        <v>3</v>
      </c>
      <c r="E4" s="6" t="s">
        <v>16</v>
      </c>
      <c r="F4" s="6" t="s">
        <v>17</v>
      </c>
      <c r="M4" s="3" t="s">
        <v>1</v>
      </c>
      <c r="N4" s="3" t="s">
        <v>2</v>
      </c>
      <c r="O4" s="3" t="s">
        <v>3</v>
      </c>
      <c r="P4" s="6" t="s">
        <v>16</v>
      </c>
      <c r="Q4" s="6" t="s">
        <v>17</v>
      </c>
    </row>
    <row r="5" spans="2:17" ht="20.100000000000001" customHeight="1" x14ac:dyDescent="0.25">
      <c r="B5" s="4" t="s">
        <v>4</v>
      </c>
      <c r="C5" s="4" t="s">
        <v>10</v>
      </c>
      <c r="D5" s="2">
        <v>1448</v>
      </c>
      <c r="E5" s="1" t="s">
        <v>5</v>
      </c>
      <c r="F5" s="1" t="str">
        <f>IF(ISERROR(VLOOKUP(E5,$B$5:$B$10,1,FALSE)),"Not Matched","Matched")</f>
        <v>Matched</v>
      </c>
      <c r="M5" s="4" t="s">
        <v>4</v>
      </c>
      <c r="N5" s="4" t="s">
        <v>10</v>
      </c>
      <c r="O5" s="2">
        <v>1448</v>
      </c>
      <c r="P5" s="1" t="s">
        <v>5</v>
      </c>
      <c r="Q5" s="1"/>
    </row>
    <row r="6" spans="2:17" ht="20.100000000000001" customHeight="1" x14ac:dyDescent="0.25">
      <c r="B6" s="4" t="s">
        <v>5</v>
      </c>
      <c r="C6" s="4" t="s">
        <v>10</v>
      </c>
      <c r="D6" s="2">
        <v>1804</v>
      </c>
      <c r="E6" s="1" t="s">
        <v>18</v>
      </c>
      <c r="F6" s="1" t="str">
        <f>IF(ISERROR(VLOOKUP(E6,$B$5:$B$10,1,FALSE)),"Not Matched","Matched")</f>
        <v>Not Matched</v>
      </c>
      <c r="M6" s="4" t="s">
        <v>5</v>
      </c>
      <c r="N6" s="4" t="s">
        <v>10</v>
      </c>
      <c r="O6" s="2">
        <v>1804</v>
      </c>
      <c r="P6" s="1" t="s">
        <v>18</v>
      </c>
      <c r="Q6" s="1"/>
    </row>
    <row r="7" spans="2:17" ht="20.100000000000001" customHeight="1" x14ac:dyDescent="0.25">
      <c r="B7" s="4" t="s">
        <v>6</v>
      </c>
      <c r="C7" s="4" t="s">
        <v>11</v>
      </c>
      <c r="D7" s="2">
        <v>1562</v>
      </c>
      <c r="M7" s="4" t="s">
        <v>6</v>
      </c>
      <c r="N7" s="4" t="s">
        <v>11</v>
      </c>
      <c r="O7" s="2">
        <v>1562</v>
      </c>
    </row>
    <row r="8" spans="2:17" ht="20.100000000000001" customHeight="1" x14ac:dyDescent="0.25">
      <c r="B8" s="4" t="s">
        <v>7</v>
      </c>
      <c r="C8" s="4" t="s">
        <v>12</v>
      </c>
      <c r="D8" s="2">
        <v>1965</v>
      </c>
      <c r="M8" s="4" t="s">
        <v>7</v>
      </c>
      <c r="N8" s="4" t="s">
        <v>12</v>
      </c>
      <c r="O8" s="2">
        <v>1965</v>
      </c>
    </row>
    <row r="9" spans="2:17" ht="20.100000000000001" customHeight="1" x14ac:dyDescent="0.25">
      <c r="B9" s="4" t="s">
        <v>8</v>
      </c>
      <c r="C9" s="4" t="s">
        <v>13</v>
      </c>
      <c r="D9" s="2">
        <v>1162</v>
      </c>
      <c r="M9" s="4" t="s">
        <v>8</v>
      </c>
      <c r="N9" s="4" t="s">
        <v>13</v>
      </c>
      <c r="O9" s="2">
        <v>1162</v>
      </c>
    </row>
    <row r="10" spans="2:17" ht="20.100000000000001" customHeight="1" x14ac:dyDescent="0.25">
      <c r="B10" s="4" t="s">
        <v>9</v>
      </c>
      <c r="C10" s="4" t="s">
        <v>10</v>
      </c>
      <c r="D10" s="2">
        <v>1885</v>
      </c>
      <c r="M10" s="4" t="s">
        <v>9</v>
      </c>
      <c r="N10" s="4" t="s">
        <v>10</v>
      </c>
      <c r="O10" s="2">
        <v>1885</v>
      </c>
    </row>
  </sheetData>
  <mergeCells count="2">
    <mergeCell ref="B2:F2"/>
    <mergeCell ref="M2:Q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5C32D-5C98-4713-9F7B-94FC438F50F7}">
  <dimension ref="B2:R10"/>
  <sheetViews>
    <sheetView showGridLines="0" workbookViewId="0">
      <selection activeCell="F6" sqref="F6"/>
    </sheetView>
  </sheetViews>
  <sheetFormatPr defaultRowHeight="20.100000000000001" customHeight="1" x14ac:dyDescent="0.25"/>
  <cols>
    <col min="2" max="2" width="11.25" customWidth="1"/>
    <col min="3" max="3" width="10.25" customWidth="1"/>
    <col min="4" max="4" width="12" customWidth="1"/>
    <col min="6" max="6" width="11.875" customWidth="1"/>
    <col min="14" max="14" width="11.25" customWidth="1"/>
    <col min="15" max="15" width="10.25" customWidth="1"/>
    <col min="16" max="16" width="12" customWidth="1"/>
  </cols>
  <sheetData>
    <row r="2" spans="2:18" ht="20.100000000000001" customHeight="1" x14ac:dyDescent="0.35">
      <c r="B2" s="5" t="s">
        <v>30</v>
      </c>
      <c r="C2" s="5"/>
      <c r="D2" s="5"/>
      <c r="E2" s="5"/>
      <c r="F2" s="5"/>
      <c r="N2" s="5" t="s">
        <v>19</v>
      </c>
      <c r="O2" s="5"/>
      <c r="P2" s="5"/>
      <c r="Q2" s="5"/>
      <c r="R2" s="5"/>
    </row>
    <row r="4" spans="2:18" ht="20.100000000000001" customHeight="1" x14ac:dyDescent="0.25">
      <c r="B4" s="3" t="s">
        <v>1</v>
      </c>
      <c r="C4" s="3" t="s">
        <v>2</v>
      </c>
      <c r="D4" s="3" t="s">
        <v>3</v>
      </c>
      <c r="E4" s="6" t="s">
        <v>16</v>
      </c>
      <c r="F4" s="6" t="s">
        <v>17</v>
      </c>
      <c r="N4" s="3" t="s">
        <v>1</v>
      </c>
      <c r="O4" s="3" t="s">
        <v>2</v>
      </c>
      <c r="P4" s="3" t="s">
        <v>3</v>
      </c>
      <c r="Q4" s="6" t="s">
        <v>16</v>
      </c>
      <c r="R4" s="6" t="s">
        <v>17</v>
      </c>
    </row>
    <row r="5" spans="2:18" ht="20.100000000000001" customHeight="1" x14ac:dyDescent="0.25">
      <c r="B5" s="4" t="s">
        <v>4</v>
      </c>
      <c r="C5" s="4" t="s">
        <v>10</v>
      </c>
      <c r="D5" s="2">
        <v>1448</v>
      </c>
      <c r="E5" s="1" t="s">
        <v>5</v>
      </c>
      <c r="F5" s="1" t="str">
        <f>IF(ISERROR(INDEX($B$5:$B$10,MATCH(E5,$B$5:$B$10,0))),"Not Matched","Matched")</f>
        <v>Matched</v>
      </c>
      <c r="N5" s="4" t="s">
        <v>4</v>
      </c>
      <c r="O5" s="4" t="s">
        <v>10</v>
      </c>
      <c r="P5" s="2">
        <v>1448</v>
      </c>
      <c r="Q5" s="1" t="s">
        <v>5</v>
      </c>
      <c r="R5" s="1"/>
    </row>
    <row r="6" spans="2:18" ht="20.100000000000001" customHeight="1" x14ac:dyDescent="0.25">
      <c r="B6" s="4" t="s">
        <v>5</v>
      </c>
      <c r="C6" s="4" t="s">
        <v>10</v>
      </c>
      <c r="D6" s="2">
        <v>1804</v>
      </c>
      <c r="E6" s="1" t="s">
        <v>18</v>
      </c>
      <c r="F6" s="1" t="str">
        <f>IF(ISERROR(INDEX($B$5:$B$10,MATCH(E6,$B$5:$B$10,0))),"Not Matched","Matched")</f>
        <v>Not Matched</v>
      </c>
      <c r="N6" s="4" t="s">
        <v>5</v>
      </c>
      <c r="O6" s="4" t="s">
        <v>10</v>
      </c>
      <c r="P6" s="2">
        <v>1804</v>
      </c>
      <c r="Q6" s="1" t="s">
        <v>18</v>
      </c>
      <c r="R6" s="1"/>
    </row>
    <row r="7" spans="2:18" ht="20.100000000000001" customHeight="1" x14ac:dyDescent="0.25">
      <c r="B7" s="4" t="s">
        <v>6</v>
      </c>
      <c r="C7" s="4" t="s">
        <v>11</v>
      </c>
      <c r="D7" s="2">
        <v>1562</v>
      </c>
      <c r="N7" s="4" t="s">
        <v>6</v>
      </c>
      <c r="O7" s="4" t="s">
        <v>11</v>
      </c>
      <c r="P7" s="2">
        <v>1562</v>
      </c>
    </row>
    <row r="8" spans="2:18" ht="20.100000000000001" customHeight="1" x14ac:dyDescent="0.25">
      <c r="B8" s="4" t="s">
        <v>7</v>
      </c>
      <c r="C8" s="4" t="s">
        <v>12</v>
      </c>
      <c r="D8" s="2">
        <v>1965</v>
      </c>
      <c r="N8" s="4" t="s">
        <v>7</v>
      </c>
      <c r="O8" s="4" t="s">
        <v>12</v>
      </c>
      <c r="P8" s="2">
        <v>1965</v>
      </c>
    </row>
    <row r="9" spans="2:18" ht="20.100000000000001" customHeight="1" x14ac:dyDescent="0.25">
      <c r="B9" s="4" t="s">
        <v>8</v>
      </c>
      <c r="C9" s="4" t="s">
        <v>13</v>
      </c>
      <c r="D9" s="2">
        <v>1162</v>
      </c>
      <c r="N9" s="4" t="s">
        <v>8</v>
      </c>
      <c r="O9" s="4" t="s">
        <v>13</v>
      </c>
      <c r="P9" s="2">
        <v>1162</v>
      </c>
    </row>
    <row r="10" spans="2:18" ht="20.100000000000001" customHeight="1" x14ac:dyDescent="0.25">
      <c r="B10" s="4" t="s">
        <v>9</v>
      </c>
      <c r="C10" s="4" t="s">
        <v>10</v>
      </c>
      <c r="D10" s="2">
        <v>1885</v>
      </c>
      <c r="N10" s="4" t="s">
        <v>9</v>
      </c>
      <c r="O10" s="4" t="s">
        <v>10</v>
      </c>
      <c r="P10" s="2">
        <v>1885</v>
      </c>
    </row>
  </sheetData>
  <mergeCells count="2">
    <mergeCell ref="B2:F2"/>
    <mergeCell ref="N2:R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9C51C-9F65-4D13-BF89-C25BA37F05BB}">
  <dimension ref="B2:O13"/>
  <sheetViews>
    <sheetView showGridLines="0" tabSelected="1" workbookViewId="0">
      <selection activeCell="D14" sqref="D14"/>
    </sheetView>
  </sheetViews>
  <sheetFormatPr defaultRowHeight="20.100000000000001" customHeight="1" x14ac:dyDescent="0.25"/>
  <cols>
    <col min="2" max="2" width="11.25" customWidth="1"/>
    <col min="3" max="3" width="10.25" customWidth="1"/>
    <col min="4" max="4" width="15.375" customWidth="1"/>
    <col min="6" max="6" width="11.875" customWidth="1"/>
    <col min="13" max="13" width="11.25" customWidth="1"/>
    <col min="14" max="14" width="10.25" customWidth="1"/>
    <col min="15" max="15" width="13.375" customWidth="1"/>
  </cols>
  <sheetData>
    <row r="2" spans="2:15" ht="20.100000000000001" customHeight="1" x14ac:dyDescent="0.35">
      <c r="B2" s="7" t="s">
        <v>31</v>
      </c>
      <c r="C2" s="7"/>
      <c r="D2" s="7"/>
      <c r="E2" s="7"/>
      <c r="F2" s="7"/>
      <c r="M2" s="5" t="s">
        <v>19</v>
      </c>
      <c r="N2" s="5"/>
      <c r="O2" s="5"/>
    </row>
    <row r="4" spans="2:15" ht="20.100000000000001" customHeight="1" x14ac:dyDescent="0.25">
      <c r="B4" s="3" t="s">
        <v>1</v>
      </c>
      <c r="C4" s="3" t="s">
        <v>2</v>
      </c>
      <c r="D4" s="3" t="s">
        <v>3</v>
      </c>
      <c r="M4" s="3" t="s">
        <v>1</v>
      </c>
      <c r="N4" s="3" t="s">
        <v>2</v>
      </c>
      <c r="O4" s="3" t="s">
        <v>3</v>
      </c>
    </row>
    <row r="5" spans="2:15" ht="20.100000000000001" customHeight="1" x14ac:dyDescent="0.25">
      <c r="B5" s="4" t="s">
        <v>4</v>
      </c>
      <c r="C5" s="4" t="s">
        <v>10</v>
      </c>
      <c r="D5" s="2">
        <v>1448</v>
      </c>
      <c r="M5" s="4" t="s">
        <v>4</v>
      </c>
      <c r="N5" s="4" t="s">
        <v>10</v>
      </c>
      <c r="O5" s="2">
        <v>1448</v>
      </c>
    </row>
    <row r="6" spans="2:15" ht="20.100000000000001" customHeight="1" x14ac:dyDescent="0.25">
      <c r="B6" s="4" t="s">
        <v>5</v>
      </c>
      <c r="C6" s="4" t="s">
        <v>10</v>
      </c>
      <c r="D6" s="2">
        <v>1804</v>
      </c>
      <c r="M6" s="4" t="s">
        <v>5</v>
      </c>
      <c r="N6" s="4" t="s">
        <v>10</v>
      </c>
      <c r="O6" s="2">
        <v>1804</v>
      </c>
    </row>
    <row r="7" spans="2:15" ht="20.100000000000001" customHeight="1" x14ac:dyDescent="0.25">
      <c r="B7" s="4" t="s">
        <v>6</v>
      </c>
      <c r="C7" s="4" t="s">
        <v>11</v>
      </c>
      <c r="D7" s="2">
        <v>1562</v>
      </c>
      <c r="M7" s="4" t="s">
        <v>6</v>
      </c>
      <c r="N7" s="4" t="s">
        <v>11</v>
      </c>
      <c r="O7" s="2">
        <v>1562</v>
      </c>
    </row>
    <row r="8" spans="2:15" ht="20.100000000000001" customHeight="1" x14ac:dyDescent="0.25">
      <c r="B8" s="4" t="s">
        <v>7</v>
      </c>
      <c r="C8" s="4" t="s">
        <v>12</v>
      </c>
      <c r="D8" s="2">
        <v>1965</v>
      </c>
      <c r="M8" s="4" t="s">
        <v>7</v>
      </c>
      <c r="N8" s="4" t="s">
        <v>12</v>
      </c>
      <c r="O8" s="2">
        <v>1965</v>
      </c>
    </row>
    <row r="9" spans="2:15" ht="20.100000000000001" customHeight="1" x14ac:dyDescent="0.25">
      <c r="B9" s="4" t="s">
        <v>8</v>
      </c>
      <c r="C9" s="4" t="s">
        <v>13</v>
      </c>
      <c r="D9" s="2">
        <v>1162</v>
      </c>
      <c r="M9" s="4" t="s">
        <v>8</v>
      </c>
      <c r="N9" s="4" t="s">
        <v>13</v>
      </c>
      <c r="O9" s="2">
        <v>1162</v>
      </c>
    </row>
    <row r="10" spans="2:15" ht="20.100000000000001" customHeight="1" x14ac:dyDescent="0.25">
      <c r="B10" s="4" t="s">
        <v>9</v>
      </c>
      <c r="C10" s="4" t="s">
        <v>10</v>
      </c>
      <c r="D10" s="2">
        <v>1885</v>
      </c>
      <c r="M10" s="4" t="s">
        <v>9</v>
      </c>
      <c r="N10" s="4" t="s">
        <v>10</v>
      </c>
      <c r="O10" s="2">
        <v>1885</v>
      </c>
    </row>
    <row r="12" spans="2:15" ht="20.100000000000001" customHeight="1" x14ac:dyDescent="0.25">
      <c r="B12" s="10" t="s">
        <v>32</v>
      </c>
      <c r="C12" s="10"/>
      <c r="D12" s="6" t="s">
        <v>17</v>
      </c>
      <c r="M12" s="10" t="s">
        <v>32</v>
      </c>
      <c r="N12" s="10"/>
      <c r="O12" s="6" t="s">
        <v>17</v>
      </c>
    </row>
    <row r="13" spans="2:15" ht="20.100000000000001" customHeight="1" x14ac:dyDescent="0.25">
      <c r="B13" s="9" t="s">
        <v>33</v>
      </c>
      <c r="C13" s="9"/>
      <c r="D13" s="11" t="str" cm="1">
        <f t="array" ref="D13">IFERROR(INDEX($B$5:$B$10, SMALL(IF(COUNTIF(B13, "*"&amp;$B$5:$B$10&amp;"*"), MATCH(ROW($B$5:$B$10), ROW(B5:B10)), ""), COLUMNS($B$13:B13))), "")</f>
        <v>Apple</v>
      </c>
      <c r="M13" s="9" t="s">
        <v>33</v>
      </c>
      <c r="N13" s="9"/>
      <c r="O13" s="1"/>
    </row>
  </sheetData>
  <mergeCells count="5">
    <mergeCell ref="B13:C13"/>
    <mergeCell ref="B12:C12"/>
    <mergeCell ref="M12:N12"/>
    <mergeCell ref="M13:N13"/>
    <mergeCell ref="M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main dataset</vt:lpstr>
      <vt:lpstr>Find &amp; Select</vt:lpstr>
      <vt:lpstr>ISNUMBER &amp; MATCH function</vt:lpstr>
      <vt:lpstr>COUNTIF</vt:lpstr>
      <vt:lpstr>IF+COUNTIF</vt:lpstr>
      <vt:lpstr>Partial Match</vt:lpstr>
      <vt:lpstr>OR</vt:lpstr>
      <vt:lpstr>IF</vt:lpstr>
      <vt:lpstr>ISERROR+VLOOKUP</vt:lpstr>
      <vt:lpstr>INDEX+MATCH</vt:lpstr>
      <vt:lpstr>Multiple values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2021-12-12T02:22:34Z</dcterms:created>
  <dcterms:modified xsi:type="dcterms:W3CDTF">2021-12-12T08:30:02Z</dcterms:modified>
</cp:coreProperties>
</file>