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emay\Downloads\"/>
    </mc:Choice>
  </mc:AlternateContent>
  <xr:revisionPtr revIDLastSave="0" documentId="8_{03437CAD-DED8-428F-9850-FF5100CA7501}" xr6:coauthVersionLast="47" xr6:coauthVersionMax="47" xr10:uidLastSave="{00000000-0000-0000-0000-000000000000}"/>
  <bookViews>
    <workbookView xWindow="-120" yWindow="-120" windowWidth="20730" windowHeight="11040" tabRatio="739" activeTab="1" xr2:uid="{00000000-000D-0000-FFFF-FFFF00000000}"/>
  </bookViews>
  <sheets>
    <sheet name="Overview" sheetId="33" r:id="rId1"/>
    <sheet name="Summary" sheetId="17" r:id="rId2"/>
    <sheet name="Jan" sheetId="32" r:id="rId3"/>
    <sheet name="Feb" sheetId="41" r:id="rId4"/>
    <sheet name="Mar" sheetId="42" r:id="rId5"/>
    <sheet name="Apr" sheetId="43" r:id="rId6"/>
    <sheet name="May" sheetId="44" r:id="rId7"/>
    <sheet name="Jun" sheetId="45" r:id="rId8"/>
    <sheet name="Jul" sheetId="46" r:id="rId9"/>
    <sheet name="Aug" sheetId="47" r:id="rId10"/>
    <sheet name="Sep" sheetId="48" r:id="rId11"/>
    <sheet name="Oct" sheetId="49" r:id="rId12"/>
    <sheet name="Nov" sheetId="50" r:id="rId13"/>
    <sheet name="Dec" sheetId="51" r:id="rId14"/>
  </sheets>
  <definedNames>
    <definedName name="vertex42_copyright" hidden="1">"© 2020 by Vertex42.com"</definedName>
    <definedName name="vertex42_id" hidden="1">"employee-leave-tracker.xlsx"</definedName>
    <definedName name="vertex42_title" hidden="1">"Employee Leave Tracker"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7" l="1"/>
  <c r="C14" i="17"/>
  <c r="D14" i="17"/>
  <c r="E14" i="17"/>
  <c r="F14" i="17"/>
  <c r="G14" i="17"/>
  <c r="H14" i="17"/>
  <c r="C4" i="51"/>
  <c r="D8" i="51" s="1"/>
  <c r="AL13" i="51"/>
  <c r="AN12" i="51"/>
  <c r="AJ12" i="51"/>
  <c r="AL11" i="51"/>
  <c r="AN10" i="51"/>
  <c r="AJ10" i="51"/>
  <c r="AL9" i="51"/>
  <c r="AO7" i="51"/>
  <c r="AO13" i="51" s="1"/>
  <c r="AN7" i="51"/>
  <c r="AN13" i="51" s="1"/>
  <c r="AM7" i="51"/>
  <c r="AM12" i="51" s="1"/>
  <c r="AL7" i="51"/>
  <c r="AL12" i="51" s="1"/>
  <c r="AK7" i="51"/>
  <c r="AK13" i="51" s="1"/>
  <c r="AJ7" i="51"/>
  <c r="AJ13" i="51" s="1"/>
  <c r="C4" i="50"/>
  <c r="D8" i="50" s="1"/>
  <c r="AM13" i="50"/>
  <c r="AL13" i="50"/>
  <c r="AN12" i="50"/>
  <c r="AJ12" i="50"/>
  <c r="AM11" i="50"/>
  <c r="AL11" i="50"/>
  <c r="AN10" i="50"/>
  <c r="AJ10" i="50"/>
  <c r="AM9" i="50"/>
  <c r="AL9" i="50"/>
  <c r="AO7" i="50"/>
  <c r="AO13" i="50" s="1"/>
  <c r="AN7" i="50"/>
  <c r="AN13" i="50" s="1"/>
  <c r="AM7" i="50"/>
  <c r="AM12" i="50" s="1"/>
  <c r="AL7" i="50"/>
  <c r="AL12" i="50" s="1"/>
  <c r="AK7" i="50"/>
  <c r="AK13" i="50" s="1"/>
  <c r="AJ7" i="50"/>
  <c r="AJ13" i="50" s="1"/>
  <c r="C4" i="49"/>
  <c r="D8" i="49" s="1"/>
  <c r="AL13" i="49"/>
  <c r="AN12" i="49"/>
  <c r="AJ12" i="49"/>
  <c r="AL11" i="49"/>
  <c r="AN10" i="49"/>
  <c r="AJ10" i="49"/>
  <c r="AL9" i="49"/>
  <c r="AO7" i="49"/>
  <c r="AO13" i="49" s="1"/>
  <c r="AN7" i="49"/>
  <c r="AN13" i="49" s="1"/>
  <c r="AM7" i="49"/>
  <c r="AM12" i="49" s="1"/>
  <c r="AL7" i="49"/>
  <c r="AL12" i="49" s="1"/>
  <c r="AK7" i="49"/>
  <c r="AK13" i="49" s="1"/>
  <c r="AJ7" i="49"/>
  <c r="AJ13" i="49" s="1"/>
  <c r="C4" i="48"/>
  <c r="D8" i="48" s="1"/>
  <c r="AL13" i="48"/>
  <c r="AN12" i="48"/>
  <c r="AJ12" i="48"/>
  <c r="AL11" i="48"/>
  <c r="AN10" i="48"/>
  <c r="AJ10" i="48"/>
  <c r="AL9" i="48"/>
  <c r="AO7" i="48"/>
  <c r="AO13" i="48" s="1"/>
  <c r="AN7" i="48"/>
  <c r="AN13" i="48" s="1"/>
  <c r="AM7" i="48"/>
  <c r="AM12" i="48" s="1"/>
  <c r="AL7" i="48"/>
  <c r="AL12" i="48" s="1"/>
  <c r="AK7" i="48"/>
  <c r="AK13" i="48" s="1"/>
  <c r="AJ7" i="48"/>
  <c r="AJ13" i="48" s="1"/>
  <c r="C4" i="47"/>
  <c r="D8" i="47" s="1"/>
  <c r="AL13" i="47"/>
  <c r="AN12" i="47"/>
  <c r="AJ12" i="47"/>
  <c r="AL11" i="47"/>
  <c r="AN10" i="47"/>
  <c r="AJ10" i="47"/>
  <c r="AL9" i="47"/>
  <c r="AO7" i="47"/>
  <c r="AO13" i="47" s="1"/>
  <c r="AN7" i="47"/>
  <c r="AN13" i="47" s="1"/>
  <c r="AM7" i="47"/>
  <c r="AM12" i="47" s="1"/>
  <c r="AL7" i="47"/>
  <c r="AL12" i="47" s="1"/>
  <c r="AK7" i="47"/>
  <c r="AK13" i="47" s="1"/>
  <c r="AJ7" i="47"/>
  <c r="AJ13" i="47" s="1"/>
  <c r="C4" i="46"/>
  <c r="D8" i="46" s="1"/>
  <c r="AM13" i="46"/>
  <c r="AL13" i="46"/>
  <c r="AN12" i="46"/>
  <c r="G13" i="17" s="1"/>
  <c r="AJ12" i="46"/>
  <c r="C13" i="17" s="1"/>
  <c r="AM11" i="46"/>
  <c r="AL11" i="46"/>
  <c r="AN10" i="46"/>
  <c r="AJ10" i="46"/>
  <c r="AM9" i="46"/>
  <c r="AL9" i="46"/>
  <c r="AO7" i="46"/>
  <c r="AO13" i="46" s="1"/>
  <c r="AN7" i="46"/>
  <c r="AN13" i="46" s="1"/>
  <c r="AM7" i="46"/>
  <c r="AM12" i="46" s="1"/>
  <c r="AL7" i="46"/>
  <c r="AL12" i="46" s="1"/>
  <c r="E13" i="17" s="1"/>
  <c r="AK7" i="46"/>
  <c r="AK13" i="46" s="1"/>
  <c r="AJ7" i="46"/>
  <c r="AJ13" i="46" s="1"/>
  <c r="C4" i="45"/>
  <c r="D8" i="45" s="1"/>
  <c r="AL13" i="45"/>
  <c r="AN12" i="45"/>
  <c r="AJ12" i="45"/>
  <c r="AL11" i="45"/>
  <c r="AN10" i="45"/>
  <c r="AJ10" i="45"/>
  <c r="AL9" i="45"/>
  <c r="AO7" i="45"/>
  <c r="AO13" i="45" s="1"/>
  <c r="AN7" i="45"/>
  <c r="AN13" i="45" s="1"/>
  <c r="AM7" i="45"/>
  <c r="AM12" i="45" s="1"/>
  <c r="AL7" i="45"/>
  <c r="AL12" i="45" s="1"/>
  <c r="AK7" i="45"/>
  <c r="AK13" i="45" s="1"/>
  <c r="AJ7" i="45"/>
  <c r="AJ13" i="45" s="1"/>
  <c r="C4" i="44"/>
  <c r="D8" i="44" s="1"/>
  <c r="AN13" i="44"/>
  <c r="AM13" i="44"/>
  <c r="AL13" i="44"/>
  <c r="AJ13" i="44"/>
  <c r="AN12" i="44"/>
  <c r="AJ12" i="44"/>
  <c r="AN11" i="44"/>
  <c r="AN8" i="44" s="1"/>
  <c r="AM11" i="44"/>
  <c r="AL11" i="44"/>
  <c r="AJ11" i="44"/>
  <c r="AJ8" i="44" s="1"/>
  <c r="AN10" i="44"/>
  <c r="AJ10" i="44"/>
  <c r="AN9" i="44"/>
  <c r="AM9" i="44"/>
  <c r="AL9" i="44"/>
  <c r="AJ9" i="44"/>
  <c r="AO7" i="44"/>
  <c r="AO13" i="44" s="1"/>
  <c r="AN7" i="44"/>
  <c r="AM7" i="44"/>
  <c r="AM12" i="44" s="1"/>
  <c r="AL7" i="44"/>
  <c r="AL12" i="44" s="1"/>
  <c r="AK7" i="44"/>
  <c r="AK13" i="44" s="1"/>
  <c r="AJ7" i="44"/>
  <c r="C4" i="43"/>
  <c r="D8" i="43" s="1"/>
  <c r="AL13" i="43"/>
  <c r="AN12" i="43"/>
  <c r="AJ12" i="43"/>
  <c r="AL11" i="43"/>
  <c r="AN10" i="43"/>
  <c r="AJ10" i="43"/>
  <c r="AL9" i="43"/>
  <c r="AO7" i="43"/>
  <c r="AO13" i="43" s="1"/>
  <c r="AN7" i="43"/>
  <c r="AN13" i="43" s="1"/>
  <c r="AM7" i="43"/>
  <c r="AM12" i="43" s="1"/>
  <c r="AL7" i="43"/>
  <c r="AL12" i="43" s="1"/>
  <c r="AK7" i="43"/>
  <c r="AK13" i="43" s="1"/>
  <c r="AJ7" i="43"/>
  <c r="AJ13" i="43" s="1"/>
  <c r="C4" i="42"/>
  <c r="D8" i="42" s="1"/>
  <c r="AL13" i="42"/>
  <c r="AN12" i="42"/>
  <c r="AJ12" i="42"/>
  <c r="AL11" i="42"/>
  <c r="AN10" i="42"/>
  <c r="AJ10" i="42"/>
  <c r="AL9" i="42"/>
  <c r="AO7" i="42"/>
  <c r="AO13" i="42" s="1"/>
  <c r="AN7" i="42"/>
  <c r="AN13" i="42" s="1"/>
  <c r="AM7" i="42"/>
  <c r="AM12" i="42" s="1"/>
  <c r="AL7" i="42"/>
  <c r="AL12" i="42" s="1"/>
  <c r="AK7" i="42"/>
  <c r="AK13" i="42" s="1"/>
  <c r="AJ7" i="42"/>
  <c r="AJ13" i="42" s="1"/>
  <c r="C4" i="41"/>
  <c r="D8" i="41" s="1"/>
  <c r="AM13" i="41"/>
  <c r="AL13" i="41"/>
  <c r="AN12" i="41"/>
  <c r="AJ12" i="41"/>
  <c r="AM11" i="41"/>
  <c r="F12" i="17" s="1"/>
  <c r="AL11" i="41"/>
  <c r="E12" i="17" s="1"/>
  <c r="AN10" i="41"/>
  <c r="G11" i="17" s="1"/>
  <c r="AJ10" i="41"/>
  <c r="C11" i="17" s="1"/>
  <c r="AM9" i="41"/>
  <c r="AL9" i="41"/>
  <c r="AO7" i="41"/>
  <c r="AO13" i="41" s="1"/>
  <c r="AN7" i="41"/>
  <c r="AN13" i="41" s="1"/>
  <c r="AM7" i="41"/>
  <c r="AM12" i="41" s="1"/>
  <c r="AL7" i="41"/>
  <c r="AL12" i="41" s="1"/>
  <c r="AK7" i="41"/>
  <c r="AK13" i="41" s="1"/>
  <c r="AJ7" i="41"/>
  <c r="AJ13" i="41" s="1"/>
  <c r="AJ10" i="32"/>
  <c r="AK10" i="32"/>
  <c r="AL10" i="32"/>
  <c r="AM10" i="32"/>
  <c r="AN10" i="32"/>
  <c r="AJ11" i="32"/>
  <c r="AK11" i="32"/>
  <c r="AL11" i="32"/>
  <c r="AM11" i="32"/>
  <c r="AN11" i="32"/>
  <c r="AJ12" i="32"/>
  <c r="AK12" i="32"/>
  <c r="AL12" i="32"/>
  <c r="AM12" i="32"/>
  <c r="AN12" i="32"/>
  <c r="AJ13" i="32"/>
  <c r="AK13" i="32"/>
  <c r="AL13" i="32"/>
  <c r="AM13" i="32"/>
  <c r="AN13" i="32"/>
  <c r="AK9" i="32"/>
  <c r="AK8" i="32" s="1"/>
  <c r="AL9" i="32"/>
  <c r="AL8" i="32" s="1"/>
  <c r="AM9" i="32"/>
  <c r="F10" i="17" s="1"/>
  <c r="AN9" i="32"/>
  <c r="AJ9" i="32"/>
  <c r="AJ8" i="32" s="1"/>
  <c r="AK7" i="32"/>
  <c r="AL7" i="32"/>
  <c r="AM7" i="32"/>
  <c r="AN7" i="32"/>
  <c r="AO7" i="32"/>
  <c r="AO9" i="32" s="1"/>
  <c r="AJ7" i="32"/>
  <c r="C4" i="32"/>
  <c r="D8" i="32" s="1"/>
  <c r="H9" i="33"/>
  <c r="G9" i="33"/>
  <c r="F9" i="33"/>
  <c r="E9" i="33"/>
  <c r="D9" i="33"/>
  <c r="C9" i="33"/>
  <c r="E8" i="32" l="1"/>
  <c r="D7" i="32" a="1"/>
  <c r="D7" i="32" s="1"/>
  <c r="H10" i="17"/>
  <c r="I14" i="17"/>
  <c r="E10" i="17"/>
  <c r="I13" i="17"/>
  <c r="AO13" i="32"/>
  <c r="AO11" i="32"/>
  <c r="AO12" i="32"/>
  <c r="AO10" i="32"/>
  <c r="AO8" i="32" s="1"/>
  <c r="AN8" i="32"/>
  <c r="AM8" i="32"/>
  <c r="E8" i="51"/>
  <c r="D7" i="51" a="1"/>
  <c r="D7" i="51" s="1"/>
  <c r="AL8" i="51"/>
  <c r="AM9" i="51"/>
  <c r="AM8" i="51" s="1"/>
  <c r="AK10" i="51"/>
  <c r="AO10" i="51"/>
  <c r="AM11" i="51"/>
  <c r="AK12" i="51"/>
  <c r="AO12" i="51"/>
  <c r="AM13" i="51"/>
  <c r="AJ9" i="51"/>
  <c r="AN9" i="51"/>
  <c r="AN8" i="51" s="1"/>
  <c r="AL10" i="51"/>
  <c r="AJ11" i="51"/>
  <c r="AN11" i="51"/>
  <c r="AK9" i="51"/>
  <c r="AO9" i="51"/>
  <c r="AM10" i="51"/>
  <c r="AK11" i="51"/>
  <c r="AO11" i="51"/>
  <c r="E8" i="50"/>
  <c r="D7" i="50" a="1"/>
  <c r="D7" i="50" s="1"/>
  <c r="AO10" i="50"/>
  <c r="AJ9" i="50"/>
  <c r="AN9" i="50"/>
  <c r="AL10" i="50"/>
  <c r="AL8" i="50" s="1"/>
  <c r="AJ11" i="50"/>
  <c r="AN11" i="50"/>
  <c r="AK10" i="50"/>
  <c r="AK12" i="50"/>
  <c r="AO12" i="50"/>
  <c r="AK9" i="50"/>
  <c r="AO9" i="50"/>
  <c r="AM10" i="50"/>
  <c r="AM8" i="50" s="1"/>
  <c r="AK11" i="50"/>
  <c r="AO11" i="50"/>
  <c r="E8" i="49"/>
  <c r="D7" i="49" a="1"/>
  <c r="D7" i="49" s="1"/>
  <c r="AM9" i="49"/>
  <c r="AM8" i="49" s="1"/>
  <c r="AK10" i="49"/>
  <c r="AO10" i="49"/>
  <c r="AM11" i="49"/>
  <c r="AK12" i="49"/>
  <c r="AO12" i="49"/>
  <c r="AM13" i="49"/>
  <c r="AJ9" i="49"/>
  <c r="AJ8" i="49" s="1"/>
  <c r="AN9" i="49"/>
  <c r="AN8" i="49" s="1"/>
  <c r="AL10" i="49"/>
  <c r="AL8" i="49" s="1"/>
  <c r="AJ11" i="49"/>
  <c r="AN11" i="49"/>
  <c r="AK9" i="49"/>
  <c r="AO9" i="49"/>
  <c r="AM10" i="49"/>
  <c r="AK11" i="49"/>
  <c r="AO11" i="49"/>
  <c r="E8" i="48"/>
  <c r="D7" i="48" a="1"/>
  <c r="D7" i="48" s="1"/>
  <c r="AM9" i="48"/>
  <c r="AM8" i="48" s="1"/>
  <c r="AK10" i="48"/>
  <c r="AO10" i="48"/>
  <c r="AM11" i="48"/>
  <c r="AK12" i="48"/>
  <c r="AO12" i="48"/>
  <c r="AM13" i="48"/>
  <c r="AJ9" i="48"/>
  <c r="AN9" i="48"/>
  <c r="AN8" i="48" s="1"/>
  <c r="AL10" i="48"/>
  <c r="AL8" i="48" s="1"/>
  <c r="AJ11" i="48"/>
  <c r="AN11" i="48"/>
  <c r="AK9" i="48"/>
  <c r="AK8" i="48" s="1"/>
  <c r="AO9" i="48"/>
  <c r="AM10" i="48"/>
  <c r="AK11" i="48"/>
  <c r="AO11" i="48"/>
  <c r="E8" i="47"/>
  <c r="D7" i="47" a="1"/>
  <c r="D7" i="47" s="1"/>
  <c r="AM9" i="47"/>
  <c r="AK10" i="47"/>
  <c r="AO10" i="47"/>
  <c r="AM11" i="47"/>
  <c r="AK12" i="47"/>
  <c r="AO12" i="47"/>
  <c r="AM13" i="47"/>
  <c r="AJ9" i="47"/>
  <c r="AJ8" i="47" s="1"/>
  <c r="AN9" i="47"/>
  <c r="AL10" i="47"/>
  <c r="AL8" i="47" s="1"/>
  <c r="AJ11" i="47"/>
  <c r="AN11" i="47"/>
  <c r="AK9" i="47"/>
  <c r="AO9" i="47"/>
  <c r="AM10" i="47"/>
  <c r="AK11" i="47"/>
  <c r="AO11" i="47"/>
  <c r="D7" i="46" a="1"/>
  <c r="D7" i="46" s="1"/>
  <c r="E8" i="46"/>
  <c r="AK10" i="46"/>
  <c r="AJ9" i="46"/>
  <c r="AN9" i="46"/>
  <c r="AN8" i="46" s="1"/>
  <c r="AL10" i="46"/>
  <c r="AJ11" i="46"/>
  <c r="AN11" i="46"/>
  <c r="AO10" i="46"/>
  <c r="AK12" i="46"/>
  <c r="D13" i="17" s="1"/>
  <c r="AO12" i="46"/>
  <c r="H13" i="17" s="1"/>
  <c r="AK9" i="46"/>
  <c r="AO9" i="46"/>
  <c r="AM10" i="46"/>
  <c r="AK11" i="46"/>
  <c r="AO11" i="46"/>
  <c r="E8" i="45"/>
  <c r="D7" i="45" a="1"/>
  <c r="D7" i="45" s="1"/>
  <c r="AM9" i="45"/>
  <c r="AM8" i="45" s="1"/>
  <c r="AK10" i="45"/>
  <c r="AO10" i="45"/>
  <c r="AM11" i="45"/>
  <c r="AK12" i="45"/>
  <c r="AO12" i="45"/>
  <c r="AM13" i="45"/>
  <c r="AJ9" i="45"/>
  <c r="AN9" i="45"/>
  <c r="AN8" i="45" s="1"/>
  <c r="AL10" i="45"/>
  <c r="AL8" i="45" s="1"/>
  <c r="AJ11" i="45"/>
  <c r="AN11" i="45"/>
  <c r="AK9" i="45"/>
  <c r="AK8" i="45" s="1"/>
  <c r="AO9" i="45"/>
  <c r="AM10" i="45"/>
  <c r="AK11" i="45"/>
  <c r="AO11" i="45"/>
  <c r="E8" i="44"/>
  <c r="D7" i="44" a="1"/>
  <c r="D7" i="44" s="1"/>
  <c r="AL8" i="44"/>
  <c r="AO12" i="44"/>
  <c r="AK10" i="44"/>
  <c r="AO10" i="44"/>
  <c r="AK12" i="44"/>
  <c r="AL10" i="44"/>
  <c r="AK9" i="44"/>
  <c r="AO9" i="44"/>
  <c r="AM10" i="44"/>
  <c r="AM8" i="44" s="1"/>
  <c r="AK11" i="44"/>
  <c r="AO11" i="44"/>
  <c r="E8" i="43"/>
  <c r="D7" i="43" a="1"/>
  <c r="D7" i="43" s="1"/>
  <c r="AM9" i="43"/>
  <c r="AM8" i="43" s="1"/>
  <c r="AK10" i="43"/>
  <c r="AO10" i="43"/>
  <c r="AM11" i="43"/>
  <c r="AK12" i="43"/>
  <c r="AO12" i="43"/>
  <c r="AM13" i="43"/>
  <c r="AJ9" i="43"/>
  <c r="AJ8" i="43" s="1"/>
  <c r="AN9" i="43"/>
  <c r="AN8" i="43" s="1"/>
  <c r="AL10" i="43"/>
  <c r="AL8" i="43" s="1"/>
  <c r="AJ11" i="43"/>
  <c r="AN11" i="43"/>
  <c r="AK9" i="43"/>
  <c r="AK8" i="43" s="1"/>
  <c r="AO9" i="43"/>
  <c r="AM10" i="43"/>
  <c r="AK11" i="43"/>
  <c r="AO11" i="43"/>
  <c r="E8" i="42"/>
  <c r="D7" i="42" a="1"/>
  <c r="D7" i="42" s="1"/>
  <c r="AM9" i="42"/>
  <c r="AK10" i="42"/>
  <c r="AO10" i="42"/>
  <c r="AM11" i="42"/>
  <c r="AK12" i="42"/>
  <c r="AO12" i="42"/>
  <c r="AM13" i="42"/>
  <c r="AJ9" i="42"/>
  <c r="AN9" i="42"/>
  <c r="AN8" i="42" s="1"/>
  <c r="AL10" i="42"/>
  <c r="AL8" i="42" s="1"/>
  <c r="AJ11" i="42"/>
  <c r="AN11" i="42"/>
  <c r="AK9" i="42"/>
  <c r="AK8" i="42" s="1"/>
  <c r="AO9" i="42"/>
  <c r="AM10" i="42"/>
  <c r="AK11" i="42"/>
  <c r="AO11" i="42"/>
  <c r="D7" i="41" a="1"/>
  <c r="D7" i="41" s="1"/>
  <c r="E8" i="41"/>
  <c r="AK10" i="41"/>
  <c r="D11" i="17" s="1"/>
  <c r="AJ9" i="41"/>
  <c r="C10" i="17" s="1"/>
  <c r="AN9" i="41"/>
  <c r="G10" i="17" s="1"/>
  <c r="AL10" i="41"/>
  <c r="AJ11" i="41"/>
  <c r="C12" i="17" s="1"/>
  <c r="AN11" i="41"/>
  <c r="G12" i="17" s="1"/>
  <c r="AO10" i="41"/>
  <c r="H11" i="17" s="1"/>
  <c r="AK12" i="41"/>
  <c r="AO12" i="41"/>
  <c r="AK9" i="41"/>
  <c r="D10" i="17" s="1"/>
  <c r="AO9" i="41"/>
  <c r="AM10" i="41"/>
  <c r="AK11" i="41"/>
  <c r="D12" i="17" s="1"/>
  <c r="AO11" i="41"/>
  <c r="H12" i="17" s="1"/>
  <c r="E7" i="32" l="1" a="1"/>
  <c r="E7" i="32" s="1"/>
  <c r="F8" i="32"/>
  <c r="G15" i="17"/>
  <c r="H15" i="17"/>
  <c r="I12" i="17"/>
  <c r="AM8" i="41"/>
  <c r="F11" i="17"/>
  <c r="F15" i="17" s="1"/>
  <c r="AL8" i="41"/>
  <c r="E11" i="17"/>
  <c r="D15" i="17"/>
  <c r="C15" i="17"/>
  <c r="I10" i="17"/>
  <c r="AO8" i="41"/>
  <c r="AN8" i="41"/>
  <c r="AO8" i="44"/>
  <c r="AO8" i="46"/>
  <c r="AK8" i="51"/>
  <c r="AM8" i="46"/>
  <c r="AL8" i="46"/>
  <c r="AJ8" i="41"/>
  <c r="AJ8" i="45"/>
  <c r="AK8" i="49"/>
  <c r="AJ8" i="51"/>
  <c r="AJ8" i="46"/>
  <c r="AK8" i="47"/>
  <c r="AN8" i="47"/>
  <c r="AM8" i="47"/>
  <c r="AJ8" i="48"/>
  <c r="AO8" i="50"/>
  <c r="AN8" i="50"/>
  <c r="AO8" i="51"/>
  <c r="F8" i="51"/>
  <c r="E7" i="51" a="1"/>
  <c r="E7" i="51" s="1"/>
  <c r="AK8" i="50"/>
  <c r="AJ8" i="50"/>
  <c r="F8" i="50"/>
  <c r="E7" i="50" a="1"/>
  <c r="E7" i="50" s="1"/>
  <c r="F8" i="49"/>
  <c r="E7" i="49" a="1"/>
  <c r="E7" i="49" s="1"/>
  <c r="AO8" i="49"/>
  <c r="F8" i="48"/>
  <c r="E7" i="48" a="1"/>
  <c r="E7" i="48" s="1"/>
  <c r="AO8" i="48"/>
  <c r="F8" i="47"/>
  <c r="E7" i="47" a="1"/>
  <c r="E7" i="47" s="1"/>
  <c r="AO8" i="47"/>
  <c r="AK8" i="46"/>
  <c r="F8" i="46"/>
  <c r="E7" i="46" a="1"/>
  <c r="E7" i="46" s="1"/>
  <c r="F8" i="45"/>
  <c r="E7" i="45" a="1"/>
  <c r="E7" i="45" s="1"/>
  <c r="AO8" i="45"/>
  <c r="AK8" i="44"/>
  <c r="F8" i="44"/>
  <c r="E7" i="44" a="1"/>
  <c r="E7" i="44" s="1"/>
  <c r="F8" i="43"/>
  <c r="E7" i="43" a="1"/>
  <c r="E7" i="43" s="1"/>
  <c r="AO8" i="43"/>
  <c r="AM8" i="42"/>
  <c r="AJ8" i="42"/>
  <c r="AO8" i="42"/>
  <c r="F8" i="42"/>
  <c r="E7" i="42" a="1"/>
  <c r="E7" i="42" s="1"/>
  <c r="F8" i="41"/>
  <c r="E7" i="41" a="1"/>
  <c r="E7" i="41" s="1"/>
  <c r="AK8" i="41"/>
  <c r="F7" i="32" l="1" a="1"/>
  <c r="F7" i="32" s="1"/>
  <c r="G8" i="32"/>
  <c r="I11" i="17"/>
  <c r="I15" i="17" s="1"/>
  <c r="E15" i="17"/>
  <c r="F7" i="51" a="1"/>
  <c r="F7" i="51" s="1"/>
  <c r="G8" i="51"/>
  <c r="F7" i="50" a="1"/>
  <c r="F7" i="50" s="1"/>
  <c r="G8" i="50"/>
  <c r="F7" i="49" a="1"/>
  <c r="F7" i="49" s="1"/>
  <c r="G8" i="49"/>
  <c r="F7" i="48" a="1"/>
  <c r="F7" i="48" s="1"/>
  <c r="G8" i="48"/>
  <c r="F7" i="47" a="1"/>
  <c r="F7" i="47" s="1"/>
  <c r="G8" i="47"/>
  <c r="F7" i="46" a="1"/>
  <c r="F7" i="46" s="1"/>
  <c r="G8" i="46"/>
  <c r="G8" i="45"/>
  <c r="F7" i="45" a="1"/>
  <c r="F7" i="45" s="1"/>
  <c r="F7" i="44" a="1"/>
  <c r="F7" i="44" s="1"/>
  <c r="G8" i="44"/>
  <c r="G8" i="43"/>
  <c r="F7" i="43" a="1"/>
  <c r="F7" i="43" s="1"/>
  <c r="F7" i="42" a="1"/>
  <c r="F7" i="42" s="1"/>
  <c r="G8" i="42"/>
  <c r="F7" i="41" a="1"/>
  <c r="F7" i="41" s="1"/>
  <c r="G8" i="41"/>
  <c r="H8" i="32" l="1"/>
  <c r="G7" i="32" a="1"/>
  <c r="G7" i="32" s="1"/>
  <c r="G7" i="51" a="1"/>
  <c r="G7" i="51" s="1"/>
  <c r="H8" i="51"/>
  <c r="G7" i="50" a="1"/>
  <c r="G7" i="50" s="1"/>
  <c r="H8" i="50"/>
  <c r="G7" i="49" a="1"/>
  <c r="G7" i="49" s="1"/>
  <c r="H8" i="49"/>
  <c r="G7" i="48" a="1"/>
  <c r="G7" i="48" s="1"/>
  <c r="H8" i="48"/>
  <c r="G7" i="47" a="1"/>
  <c r="G7" i="47" s="1"/>
  <c r="H8" i="47"/>
  <c r="G7" i="46" a="1"/>
  <c r="G7" i="46" s="1"/>
  <c r="H8" i="46"/>
  <c r="G7" i="45" a="1"/>
  <c r="G7" i="45" s="1"/>
  <c r="H8" i="45"/>
  <c r="G7" i="44" a="1"/>
  <c r="G7" i="44" s="1"/>
  <c r="H8" i="44"/>
  <c r="G7" i="43" a="1"/>
  <c r="G7" i="43" s="1"/>
  <c r="H8" i="43"/>
  <c r="G7" i="42" a="1"/>
  <c r="G7" i="42" s="1"/>
  <c r="H8" i="42"/>
  <c r="G7" i="41" a="1"/>
  <c r="G7" i="41" s="1"/>
  <c r="H8" i="41"/>
  <c r="I8" i="32" l="1"/>
  <c r="H7" i="32" a="1"/>
  <c r="H7" i="32" s="1"/>
  <c r="I8" i="51"/>
  <c r="H7" i="51" a="1"/>
  <c r="H7" i="51" s="1"/>
  <c r="I8" i="50"/>
  <c r="H7" i="50" a="1"/>
  <c r="H7" i="50" s="1"/>
  <c r="I8" i="49"/>
  <c r="H7" i="49" a="1"/>
  <c r="H7" i="49" s="1"/>
  <c r="I8" i="48"/>
  <c r="H7" i="48" a="1"/>
  <c r="H7" i="48" s="1"/>
  <c r="I8" i="47"/>
  <c r="H7" i="47" a="1"/>
  <c r="H7" i="47" s="1"/>
  <c r="I8" i="46"/>
  <c r="H7" i="46" a="1"/>
  <c r="H7" i="46" s="1"/>
  <c r="I8" i="45"/>
  <c r="H7" i="45" a="1"/>
  <c r="H7" i="45" s="1"/>
  <c r="I8" i="44"/>
  <c r="H7" i="44" a="1"/>
  <c r="H7" i="44" s="1"/>
  <c r="I8" i="43"/>
  <c r="H7" i="43" a="1"/>
  <c r="H7" i="43" s="1"/>
  <c r="I8" i="42"/>
  <c r="H7" i="42" a="1"/>
  <c r="H7" i="42" s="1"/>
  <c r="I8" i="41"/>
  <c r="H7" i="41" a="1"/>
  <c r="H7" i="41" s="1"/>
  <c r="J8" i="32" l="1"/>
  <c r="I7" i="32" a="1"/>
  <c r="I7" i="32" s="1"/>
  <c r="J8" i="51"/>
  <c r="I7" i="51" a="1"/>
  <c r="I7" i="51" s="1"/>
  <c r="J8" i="50"/>
  <c r="I7" i="50" a="1"/>
  <c r="I7" i="50" s="1"/>
  <c r="J8" i="49"/>
  <c r="I7" i="49" a="1"/>
  <c r="I7" i="49" s="1"/>
  <c r="J8" i="48"/>
  <c r="I7" i="48" a="1"/>
  <c r="I7" i="48" s="1"/>
  <c r="J8" i="47"/>
  <c r="I7" i="47" a="1"/>
  <c r="I7" i="47" s="1"/>
  <c r="J8" i="46"/>
  <c r="I7" i="46" a="1"/>
  <c r="I7" i="46" s="1"/>
  <c r="J8" i="45"/>
  <c r="I7" i="45" a="1"/>
  <c r="I7" i="45" s="1"/>
  <c r="J8" i="44"/>
  <c r="I7" i="44" a="1"/>
  <c r="I7" i="44" s="1"/>
  <c r="J8" i="43"/>
  <c r="I7" i="43" a="1"/>
  <c r="I7" i="43" s="1"/>
  <c r="J8" i="42"/>
  <c r="I7" i="42" a="1"/>
  <c r="I7" i="42" s="1"/>
  <c r="J8" i="41"/>
  <c r="I7" i="41" a="1"/>
  <c r="I7" i="41" s="1"/>
  <c r="K8" i="32" l="1"/>
  <c r="J7" i="32" a="1"/>
  <c r="J7" i="32" s="1"/>
  <c r="K8" i="51"/>
  <c r="J7" i="51" a="1"/>
  <c r="J7" i="51" s="1"/>
  <c r="J7" i="50" a="1"/>
  <c r="J7" i="50" s="1"/>
  <c r="K8" i="50"/>
  <c r="K8" i="49"/>
  <c r="J7" i="49" a="1"/>
  <c r="J7" i="49" s="1"/>
  <c r="J7" i="48" a="1"/>
  <c r="J7" i="48" s="1"/>
  <c r="K8" i="48"/>
  <c r="J7" i="47" a="1"/>
  <c r="J7" i="47" s="1"/>
  <c r="K8" i="47"/>
  <c r="J7" i="46" a="1"/>
  <c r="J7" i="46" s="1"/>
  <c r="K8" i="46"/>
  <c r="K8" i="45"/>
  <c r="J7" i="45" a="1"/>
  <c r="J7" i="45" s="1"/>
  <c r="J7" i="44" a="1"/>
  <c r="J7" i="44" s="1"/>
  <c r="K8" i="44"/>
  <c r="K8" i="43"/>
  <c r="J7" i="43" a="1"/>
  <c r="J7" i="43" s="1"/>
  <c r="K8" i="42"/>
  <c r="J7" i="42" a="1"/>
  <c r="J7" i="42" s="1"/>
  <c r="J7" i="41" a="1"/>
  <c r="J7" i="41" s="1"/>
  <c r="K8" i="41"/>
  <c r="L8" i="32" l="1"/>
  <c r="K7" i="32" a="1"/>
  <c r="K7" i="32" s="1"/>
  <c r="K7" i="51" a="1"/>
  <c r="K7" i="51" s="1"/>
  <c r="L8" i="51"/>
  <c r="K7" i="50" a="1"/>
  <c r="K7" i="50" s="1"/>
  <c r="L8" i="50"/>
  <c r="K7" i="49" a="1"/>
  <c r="K7" i="49" s="1"/>
  <c r="L8" i="49"/>
  <c r="K7" i="48" a="1"/>
  <c r="K7" i="48" s="1"/>
  <c r="L8" i="48"/>
  <c r="K7" i="47" a="1"/>
  <c r="K7" i="47" s="1"/>
  <c r="L8" i="47"/>
  <c r="K7" i="46" a="1"/>
  <c r="K7" i="46" s="1"/>
  <c r="L8" i="46"/>
  <c r="K7" i="45" a="1"/>
  <c r="K7" i="45" s="1"/>
  <c r="L8" i="45"/>
  <c r="K7" i="44" a="1"/>
  <c r="K7" i="44" s="1"/>
  <c r="L8" i="44"/>
  <c r="K7" i="43" a="1"/>
  <c r="K7" i="43" s="1"/>
  <c r="L8" i="43"/>
  <c r="K7" i="42" a="1"/>
  <c r="K7" i="42" s="1"/>
  <c r="L8" i="42"/>
  <c r="K7" i="41" a="1"/>
  <c r="K7" i="41" s="1"/>
  <c r="L8" i="41"/>
  <c r="M8" i="32" l="1"/>
  <c r="L7" i="32" a="1"/>
  <c r="L7" i="32" s="1"/>
  <c r="M8" i="51"/>
  <c r="L7" i="51" a="1"/>
  <c r="L7" i="51" s="1"/>
  <c r="M8" i="50"/>
  <c r="L7" i="50" a="1"/>
  <c r="L7" i="50" s="1"/>
  <c r="M8" i="49"/>
  <c r="L7" i="49" a="1"/>
  <c r="L7" i="49" s="1"/>
  <c r="M8" i="48"/>
  <c r="L7" i="48" a="1"/>
  <c r="L7" i="48" s="1"/>
  <c r="M8" i="47"/>
  <c r="L7" i="47" a="1"/>
  <c r="L7" i="47" s="1"/>
  <c r="M8" i="46"/>
  <c r="L7" i="46" a="1"/>
  <c r="L7" i="46" s="1"/>
  <c r="M8" i="45"/>
  <c r="L7" i="45" a="1"/>
  <c r="L7" i="45" s="1"/>
  <c r="M8" i="44"/>
  <c r="L7" i="44" a="1"/>
  <c r="L7" i="44" s="1"/>
  <c r="M8" i="43"/>
  <c r="L7" i="43" a="1"/>
  <c r="L7" i="43" s="1"/>
  <c r="M8" i="42"/>
  <c r="L7" i="42" a="1"/>
  <c r="L7" i="42" s="1"/>
  <c r="L7" i="41" a="1"/>
  <c r="L7" i="41" s="1"/>
  <c r="M8" i="41"/>
  <c r="N8" i="32" l="1"/>
  <c r="M7" i="32" a="1"/>
  <c r="M7" i="32" s="1"/>
  <c r="N8" i="51"/>
  <c r="M7" i="51" a="1"/>
  <c r="M7" i="51" s="1"/>
  <c r="N8" i="50"/>
  <c r="M7" i="50" a="1"/>
  <c r="M7" i="50" s="1"/>
  <c r="N8" i="49"/>
  <c r="M7" i="49" a="1"/>
  <c r="M7" i="49" s="1"/>
  <c r="N8" i="48"/>
  <c r="M7" i="48" a="1"/>
  <c r="M7" i="48" s="1"/>
  <c r="N8" i="47"/>
  <c r="M7" i="47" a="1"/>
  <c r="M7" i="47" s="1"/>
  <c r="N8" i="46"/>
  <c r="M7" i="46" a="1"/>
  <c r="M7" i="46" s="1"/>
  <c r="N8" i="45"/>
  <c r="M7" i="45" a="1"/>
  <c r="M7" i="45" s="1"/>
  <c r="N8" i="44"/>
  <c r="M7" i="44" a="1"/>
  <c r="M7" i="44" s="1"/>
  <c r="N8" i="43"/>
  <c r="M7" i="43" a="1"/>
  <c r="M7" i="43" s="1"/>
  <c r="N8" i="42"/>
  <c r="M7" i="42" a="1"/>
  <c r="M7" i="42" s="1"/>
  <c r="N8" i="41"/>
  <c r="M7" i="41" a="1"/>
  <c r="M7" i="41" s="1"/>
  <c r="O8" i="32" l="1"/>
  <c r="N7" i="32" a="1"/>
  <c r="N7" i="32" s="1"/>
  <c r="O8" i="51"/>
  <c r="N7" i="51" a="1"/>
  <c r="N7" i="51" s="1"/>
  <c r="N7" i="50" a="1"/>
  <c r="N7" i="50" s="1"/>
  <c r="O8" i="50"/>
  <c r="O8" i="49"/>
  <c r="N7" i="49" a="1"/>
  <c r="N7" i="49" s="1"/>
  <c r="N7" i="48" a="1"/>
  <c r="N7" i="48" s="1"/>
  <c r="O8" i="48"/>
  <c r="N7" i="47" a="1"/>
  <c r="N7" i="47" s="1"/>
  <c r="O8" i="47"/>
  <c r="N7" i="46" a="1"/>
  <c r="N7" i="46" s="1"/>
  <c r="O8" i="46"/>
  <c r="O8" i="45"/>
  <c r="N7" i="45" a="1"/>
  <c r="N7" i="45" s="1"/>
  <c r="N7" i="44" a="1"/>
  <c r="N7" i="44" s="1"/>
  <c r="O8" i="44"/>
  <c r="O8" i="43"/>
  <c r="N7" i="43" a="1"/>
  <c r="N7" i="43" s="1"/>
  <c r="O8" i="42"/>
  <c r="N7" i="42" a="1"/>
  <c r="N7" i="42" s="1"/>
  <c r="O8" i="41"/>
  <c r="N7" i="41" a="1"/>
  <c r="N7" i="41" s="1"/>
  <c r="P8" i="32" l="1"/>
  <c r="O7" i="32" a="1"/>
  <c r="O7" i="32" s="1"/>
  <c r="O7" i="51" a="1"/>
  <c r="O7" i="51" s="1"/>
  <c r="P8" i="51"/>
  <c r="O7" i="50" a="1"/>
  <c r="O7" i="50" s="1"/>
  <c r="P8" i="50"/>
  <c r="O7" i="49" a="1"/>
  <c r="O7" i="49" s="1"/>
  <c r="P8" i="49"/>
  <c r="O7" i="48" a="1"/>
  <c r="O7" i="48" s="1"/>
  <c r="P8" i="48"/>
  <c r="O7" i="47" a="1"/>
  <c r="O7" i="47" s="1"/>
  <c r="P8" i="47"/>
  <c r="O7" i="46" a="1"/>
  <c r="O7" i="46" s="1"/>
  <c r="P8" i="46"/>
  <c r="O7" i="45" a="1"/>
  <c r="O7" i="45" s="1"/>
  <c r="P8" i="45"/>
  <c r="O7" i="44" a="1"/>
  <c r="O7" i="44" s="1"/>
  <c r="P8" i="44"/>
  <c r="O7" i="43" a="1"/>
  <c r="O7" i="43" s="1"/>
  <c r="P8" i="43"/>
  <c r="O7" i="42" a="1"/>
  <c r="O7" i="42" s="1"/>
  <c r="P8" i="42"/>
  <c r="O7" i="41" a="1"/>
  <c r="O7" i="41" s="1"/>
  <c r="P8" i="41"/>
  <c r="Q8" i="32" l="1"/>
  <c r="P7" i="32" a="1"/>
  <c r="P7" i="32" s="1"/>
  <c r="Q8" i="51"/>
  <c r="P7" i="51" a="1"/>
  <c r="P7" i="51" s="1"/>
  <c r="P7" i="50" a="1"/>
  <c r="P7" i="50" s="1"/>
  <c r="Q8" i="50"/>
  <c r="Q8" i="49"/>
  <c r="P7" i="49" a="1"/>
  <c r="P7" i="49" s="1"/>
  <c r="Q8" i="48"/>
  <c r="P7" i="48" a="1"/>
  <c r="P7" i="48" s="1"/>
  <c r="Q8" i="47"/>
  <c r="P7" i="47" a="1"/>
  <c r="P7" i="47" s="1"/>
  <c r="P7" i="46" a="1"/>
  <c r="P7" i="46" s="1"/>
  <c r="Q8" i="46"/>
  <c r="Q8" i="45"/>
  <c r="P7" i="45" a="1"/>
  <c r="P7" i="45" s="1"/>
  <c r="Q8" i="44"/>
  <c r="P7" i="44" a="1"/>
  <c r="P7" i="44" s="1"/>
  <c r="Q8" i="43"/>
  <c r="P7" i="43" a="1"/>
  <c r="P7" i="43" s="1"/>
  <c r="Q8" i="42"/>
  <c r="P7" i="42" a="1"/>
  <c r="P7" i="42" s="1"/>
  <c r="P7" i="41" a="1"/>
  <c r="P7" i="41" s="1"/>
  <c r="Q8" i="41"/>
  <c r="R8" i="32" l="1"/>
  <c r="Q7" i="32" a="1"/>
  <c r="Q7" i="32" s="1"/>
  <c r="R8" i="51"/>
  <c r="Q7" i="51" a="1"/>
  <c r="Q7" i="51" s="1"/>
  <c r="R8" i="50"/>
  <c r="Q7" i="50" a="1"/>
  <c r="Q7" i="50" s="1"/>
  <c r="R8" i="49"/>
  <c r="Q7" i="49" a="1"/>
  <c r="Q7" i="49" s="1"/>
  <c r="R8" i="48"/>
  <c r="Q7" i="48" a="1"/>
  <c r="Q7" i="48" s="1"/>
  <c r="R8" i="47"/>
  <c r="Q7" i="47" a="1"/>
  <c r="Q7" i="47" s="1"/>
  <c r="R8" i="46"/>
  <c r="Q7" i="46" a="1"/>
  <c r="Q7" i="46" s="1"/>
  <c r="R8" i="45"/>
  <c r="Q7" i="45" a="1"/>
  <c r="Q7" i="45" s="1"/>
  <c r="R8" i="44"/>
  <c r="Q7" i="44" a="1"/>
  <c r="Q7" i="44" s="1"/>
  <c r="R8" i="43"/>
  <c r="Q7" i="43" a="1"/>
  <c r="Q7" i="43" s="1"/>
  <c r="R8" i="42"/>
  <c r="Q7" i="42" a="1"/>
  <c r="Q7" i="42" s="1"/>
  <c r="R8" i="41"/>
  <c r="Q7" i="41" a="1"/>
  <c r="Q7" i="41" s="1"/>
  <c r="S8" i="32" l="1"/>
  <c r="R7" i="32" a="1"/>
  <c r="R7" i="32" s="1"/>
  <c r="R7" i="51" a="1"/>
  <c r="R7" i="51" s="1"/>
  <c r="S8" i="51"/>
  <c r="S8" i="50"/>
  <c r="R7" i="50" a="1"/>
  <c r="R7" i="50" s="1"/>
  <c r="S8" i="49"/>
  <c r="R7" i="49" a="1"/>
  <c r="R7" i="49" s="1"/>
  <c r="S8" i="48"/>
  <c r="R7" i="48" a="1"/>
  <c r="R7" i="48" s="1"/>
  <c r="S8" i="47"/>
  <c r="R7" i="47" a="1"/>
  <c r="R7" i="47" s="1"/>
  <c r="S8" i="46"/>
  <c r="R7" i="46" a="1"/>
  <c r="R7" i="46" s="1"/>
  <c r="S8" i="45"/>
  <c r="R7" i="45" a="1"/>
  <c r="R7" i="45" s="1"/>
  <c r="R7" i="44" a="1"/>
  <c r="R7" i="44" s="1"/>
  <c r="S8" i="44"/>
  <c r="S8" i="43"/>
  <c r="R7" i="43" a="1"/>
  <c r="R7" i="43" s="1"/>
  <c r="R7" i="42" a="1"/>
  <c r="R7" i="42" s="1"/>
  <c r="S8" i="42"/>
  <c r="R7" i="41" a="1"/>
  <c r="R7" i="41" s="1"/>
  <c r="S8" i="41"/>
  <c r="T8" i="32" l="1"/>
  <c r="S7" i="32" a="1"/>
  <c r="S7" i="32" s="1"/>
  <c r="S7" i="51" a="1"/>
  <c r="S7" i="51" s="1"/>
  <c r="T8" i="51"/>
  <c r="S7" i="50" a="1"/>
  <c r="S7" i="50" s="1"/>
  <c r="T8" i="50"/>
  <c r="S7" i="49" a="1"/>
  <c r="S7" i="49" s="1"/>
  <c r="T8" i="49"/>
  <c r="S7" i="48" a="1"/>
  <c r="S7" i="48" s="1"/>
  <c r="T8" i="48"/>
  <c r="S7" i="47" a="1"/>
  <c r="S7" i="47" s="1"/>
  <c r="T8" i="47"/>
  <c r="S7" i="46" a="1"/>
  <c r="S7" i="46" s="1"/>
  <c r="T8" i="46"/>
  <c r="S7" i="45" a="1"/>
  <c r="S7" i="45" s="1"/>
  <c r="T8" i="45"/>
  <c r="S7" i="44" a="1"/>
  <c r="S7" i="44" s="1"/>
  <c r="T8" i="44"/>
  <c r="S7" i="43" a="1"/>
  <c r="S7" i="43" s="1"/>
  <c r="T8" i="43"/>
  <c r="S7" i="42" a="1"/>
  <c r="S7" i="42" s="1"/>
  <c r="T8" i="42"/>
  <c r="S7" i="41" a="1"/>
  <c r="S7" i="41" s="1"/>
  <c r="T8" i="41"/>
  <c r="U8" i="32" l="1"/>
  <c r="T7" i="32" a="1"/>
  <c r="T7" i="32" s="1"/>
  <c r="U8" i="51"/>
  <c r="T7" i="51" a="1"/>
  <c r="T7" i="51" s="1"/>
  <c r="T7" i="50" a="1"/>
  <c r="T7" i="50" s="1"/>
  <c r="U8" i="50"/>
  <c r="U8" i="49"/>
  <c r="T7" i="49" a="1"/>
  <c r="T7" i="49" s="1"/>
  <c r="U8" i="48"/>
  <c r="T7" i="48" a="1"/>
  <c r="T7" i="48" s="1"/>
  <c r="U8" i="47"/>
  <c r="T7" i="47" a="1"/>
  <c r="T7" i="47" s="1"/>
  <c r="T7" i="46" a="1"/>
  <c r="T7" i="46" s="1"/>
  <c r="U8" i="46"/>
  <c r="U8" i="45"/>
  <c r="T7" i="45" a="1"/>
  <c r="T7" i="45" s="1"/>
  <c r="U8" i="44"/>
  <c r="T7" i="44" a="1"/>
  <c r="T7" i="44" s="1"/>
  <c r="U8" i="43"/>
  <c r="T7" i="43" a="1"/>
  <c r="T7" i="43" s="1"/>
  <c r="U8" i="42"/>
  <c r="T7" i="42" a="1"/>
  <c r="T7" i="42" s="1"/>
  <c r="T7" i="41" a="1"/>
  <c r="T7" i="41" s="1"/>
  <c r="U8" i="41"/>
  <c r="V8" i="32" l="1"/>
  <c r="U7" i="32" a="1"/>
  <c r="U7" i="32" s="1"/>
  <c r="V8" i="51"/>
  <c r="U7" i="51" a="1"/>
  <c r="U7" i="51" s="1"/>
  <c r="V8" i="50"/>
  <c r="U7" i="50" a="1"/>
  <c r="U7" i="50" s="1"/>
  <c r="V8" i="49"/>
  <c r="U7" i="49" a="1"/>
  <c r="U7" i="49" s="1"/>
  <c r="V8" i="48"/>
  <c r="U7" i="48" a="1"/>
  <c r="U7" i="48" s="1"/>
  <c r="V8" i="47"/>
  <c r="U7" i="47" a="1"/>
  <c r="U7" i="47" s="1"/>
  <c r="V8" i="46"/>
  <c r="U7" i="46" a="1"/>
  <c r="U7" i="46" s="1"/>
  <c r="V8" i="45"/>
  <c r="U7" i="45" a="1"/>
  <c r="U7" i="45" s="1"/>
  <c r="V8" i="44"/>
  <c r="U7" i="44" a="1"/>
  <c r="U7" i="44" s="1"/>
  <c r="V8" i="43"/>
  <c r="U7" i="43" a="1"/>
  <c r="U7" i="43" s="1"/>
  <c r="V8" i="42"/>
  <c r="U7" i="42" a="1"/>
  <c r="U7" i="42" s="1"/>
  <c r="V8" i="41"/>
  <c r="U7" i="41" a="1"/>
  <c r="U7" i="41" s="1"/>
  <c r="W8" i="32" l="1"/>
  <c r="V7" i="32" a="1"/>
  <c r="V7" i="32" s="1"/>
  <c r="W8" i="51"/>
  <c r="V7" i="51" a="1"/>
  <c r="V7" i="51" s="1"/>
  <c r="V7" i="50" a="1"/>
  <c r="V7" i="50" s="1"/>
  <c r="W8" i="50"/>
  <c r="W8" i="49"/>
  <c r="V7" i="49" a="1"/>
  <c r="V7" i="49" s="1"/>
  <c r="V7" i="48" a="1"/>
  <c r="V7" i="48" s="1"/>
  <c r="W8" i="48"/>
  <c r="V7" i="47" a="1"/>
  <c r="V7" i="47" s="1"/>
  <c r="W8" i="47"/>
  <c r="V7" i="46" a="1"/>
  <c r="V7" i="46" s="1"/>
  <c r="W8" i="46"/>
  <c r="W8" i="45"/>
  <c r="V7" i="45" a="1"/>
  <c r="V7" i="45" s="1"/>
  <c r="V7" i="44" a="1"/>
  <c r="V7" i="44" s="1"/>
  <c r="W8" i="44"/>
  <c r="W8" i="43"/>
  <c r="V7" i="43" a="1"/>
  <c r="V7" i="43" s="1"/>
  <c r="W8" i="42"/>
  <c r="V7" i="42" a="1"/>
  <c r="V7" i="42" s="1"/>
  <c r="V7" i="41" a="1"/>
  <c r="V7" i="41" s="1"/>
  <c r="W8" i="41"/>
  <c r="X8" i="32" l="1"/>
  <c r="W7" i="32" a="1"/>
  <c r="W7" i="32" s="1"/>
  <c r="W7" i="51" a="1"/>
  <c r="W7" i="51" s="1"/>
  <c r="X8" i="51"/>
  <c r="W7" i="50" a="1"/>
  <c r="W7" i="50" s="1"/>
  <c r="X8" i="50"/>
  <c r="W7" i="49" a="1"/>
  <c r="W7" i="49" s="1"/>
  <c r="X8" i="49"/>
  <c r="W7" i="48" a="1"/>
  <c r="W7" i="48" s="1"/>
  <c r="X8" i="48"/>
  <c r="W7" i="47" a="1"/>
  <c r="W7" i="47" s="1"/>
  <c r="X8" i="47"/>
  <c r="W7" i="46" a="1"/>
  <c r="W7" i="46" s="1"/>
  <c r="X8" i="46"/>
  <c r="W7" i="45" a="1"/>
  <c r="W7" i="45" s="1"/>
  <c r="X8" i="45"/>
  <c r="W7" i="44" a="1"/>
  <c r="W7" i="44" s="1"/>
  <c r="X8" i="44"/>
  <c r="W7" i="43" a="1"/>
  <c r="W7" i="43" s="1"/>
  <c r="X8" i="43"/>
  <c r="W7" i="42" a="1"/>
  <c r="W7" i="42" s="1"/>
  <c r="X8" i="42"/>
  <c r="W7" i="41" a="1"/>
  <c r="W7" i="41" s="1"/>
  <c r="X8" i="41"/>
  <c r="Y8" i="32" l="1"/>
  <c r="X7" i="32" a="1"/>
  <c r="X7" i="32" s="1"/>
  <c r="Y8" i="51"/>
  <c r="X7" i="51" a="1"/>
  <c r="X7" i="51" s="1"/>
  <c r="X7" i="50" a="1"/>
  <c r="X7" i="50" s="1"/>
  <c r="Y8" i="50"/>
  <c r="Y8" i="49"/>
  <c r="X7" i="49" a="1"/>
  <c r="X7" i="49" s="1"/>
  <c r="Y8" i="48"/>
  <c r="X7" i="48" a="1"/>
  <c r="X7" i="48" s="1"/>
  <c r="Y8" i="47"/>
  <c r="X7" i="47" a="1"/>
  <c r="X7" i="47" s="1"/>
  <c r="X7" i="46" a="1"/>
  <c r="X7" i="46" s="1"/>
  <c r="Y8" i="46"/>
  <c r="Y8" i="45"/>
  <c r="X7" i="45" a="1"/>
  <c r="X7" i="45" s="1"/>
  <c r="Y8" i="44"/>
  <c r="X7" i="44" a="1"/>
  <c r="X7" i="44" s="1"/>
  <c r="Y8" i="43"/>
  <c r="X7" i="43" a="1"/>
  <c r="X7" i="43" s="1"/>
  <c r="Y8" i="42"/>
  <c r="X7" i="42" a="1"/>
  <c r="X7" i="42" s="1"/>
  <c r="Y8" i="41"/>
  <c r="X7" i="41" a="1"/>
  <c r="X7" i="41" s="1"/>
  <c r="Z8" i="32" l="1"/>
  <c r="Y7" i="32" a="1"/>
  <c r="Y7" i="32" s="1"/>
  <c r="Z8" i="51"/>
  <c r="Y7" i="51" a="1"/>
  <c r="Y7" i="51" s="1"/>
  <c r="Z8" i="50"/>
  <c r="Y7" i="50" a="1"/>
  <c r="Y7" i="50" s="1"/>
  <c r="Z8" i="49"/>
  <c r="Y7" i="49" a="1"/>
  <c r="Y7" i="49" s="1"/>
  <c r="Z8" i="48"/>
  <c r="Y7" i="48" a="1"/>
  <c r="Y7" i="48" s="1"/>
  <c r="Z8" i="47"/>
  <c r="Y7" i="47" a="1"/>
  <c r="Y7" i="47" s="1"/>
  <c r="Z8" i="46"/>
  <c r="Y7" i="46" a="1"/>
  <c r="Y7" i="46" s="1"/>
  <c r="Z8" i="45"/>
  <c r="Y7" i="45" a="1"/>
  <c r="Y7" i="45" s="1"/>
  <c r="Z8" i="44"/>
  <c r="Y7" i="44" a="1"/>
  <c r="Y7" i="44" s="1"/>
  <c r="Z8" i="43"/>
  <c r="Y7" i="43" a="1"/>
  <c r="Y7" i="43" s="1"/>
  <c r="Z8" i="42"/>
  <c r="Y7" i="42" a="1"/>
  <c r="Y7" i="42" s="1"/>
  <c r="Z8" i="41"/>
  <c r="Y7" i="41" a="1"/>
  <c r="Y7" i="41" s="1"/>
  <c r="AA8" i="32" l="1"/>
  <c r="Z7" i="32" a="1"/>
  <c r="Z7" i="32" s="1"/>
  <c r="Z7" i="51" a="1"/>
  <c r="Z7" i="51" s="1"/>
  <c r="AA8" i="51"/>
  <c r="AA8" i="50"/>
  <c r="Z7" i="50" a="1"/>
  <c r="Z7" i="50" s="1"/>
  <c r="AA8" i="49"/>
  <c r="Z7" i="49" a="1"/>
  <c r="Z7" i="49" s="1"/>
  <c r="Z7" i="48" a="1"/>
  <c r="Z7" i="48" s="1"/>
  <c r="AA8" i="48"/>
  <c r="Z7" i="47" a="1"/>
  <c r="Z7" i="47" s="1"/>
  <c r="AA8" i="47"/>
  <c r="AA8" i="46"/>
  <c r="Z7" i="46" a="1"/>
  <c r="Z7" i="46" s="1"/>
  <c r="AA8" i="45"/>
  <c r="Z7" i="45" a="1"/>
  <c r="Z7" i="45" s="1"/>
  <c r="Z7" i="44" a="1"/>
  <c r="Z7" i="44" s="1"/>
  <c r="AA8" i="44"/>
  <c r="AA8" i="43"/>
  <c r="Z7" i="43" a="1"/>
  <c r="Z7" i="43" s="1"/>
  <c r="AA8" i="42"/>
  <c r="Z7" i="42" a="1"/>
  <c r="Z7" i="42" s="1"/>
  <c r="Z7" i="41" a="1"/>
  <c r="Z7" i="41" s="1"/>
  <c r="AA8" i="41"/>
  <c r="AB8" i="32" l="1"/>
  <c r="AA7" i="32" a="1"/>
  <c r="AA7" i="32" s="1"/>
  <c r="AA7" i="51" a="1"/>
  <c r="AA7" i="51" s="1"/>
  <c r="AB8" i="51"/>
  <c r="AA7" i="50" a="1"/>
  <c r="AA7" i="50" s="1"/>
  <c r="AB8" i="50"/>
  <c r="AA7" i="49" a="1"/>
  <c r="AA7" i="49" s="1"/>
  <c r="AB8" i="49"/>
  <c r="AA7" i="48" a="1"/>
  <c r="AA7" i="48" s="1"/>
  <c r="AB8" i="48"/>
  <c r="AA7" i="47" a="1"/>
  <c r="AA7" i="47" s="1"/>
  <c r="AB8" i="47"/>
  <c r="AA7" i="46" a="1"/>
  <c r="AA7" i="46" s="1"/>
  <c r="AB8" i="46"/>
  <c r="AA7" i="45" a="1"/>
  <c r="AA7" i="45" s="1"/>
  <c r="AB8" i="45"/>
  <c r="AA7" i="44" a="1"/>
  <c r="AA7" i="44" s="1"/>
  <c r="AB8" i="44"/>
  <c r="AA7" i="43" a="1"/>
  <c r="AA7" i="43" s="1"/>
  <c r="AB8" i="43"/>
  <c r="AA7" i="42" a="1"/>
  <c r="AA7" i="42" s="1"/>
  <c r="AB8" i="42"/>
  <c r="AA7" i="41" a="1"/>
  <c r="AA7" i="41" s="1"/>
  <c r="AB8" i="41"/>
  <c r="AC8" i="32" l="1"/>
  <c r="AB7" i="32" a="1"/>
  <c r="AB7" i="32" s="1"/>
  <c r="AC8" i="51"/>
  <c r="AB7" i="51" a="1"/>
  <c r="AB7" i="51" s="1"/>
  <c r="AB7" i="50" a="1"/>
  <c r="AB7" i="50" s="1"/>
  <c r="AC8" i="50"/>
  <c r="AC8" i="49"/>
  <c r="AB7" i="49" a="1"/>
  <c r="AB7" i="49" s="1"/>
  <c r="AC8" i="48"/>
  <c r="AB7" i="48" a="1"/>
  <c r="AB7" i="48" s="1"/>
  <c r="AC8" i="47"/>
  <c r="AB7" i="47" a="1"/>
  <c r="AB7" i="47" s="1"/>
  <c r="AB7" i="46" a="1"/>
  <c r="AB7" i="46" s="1"/>
  <c r="AC8" i="46"/>
  <c r="AC8" i="45"/>
  <c r="AB7" i="45" a="1"/>
  <c r="AB7" i="45" s="1"/>
  <c r="AC8" i="44"/>
  <c r="AB7" i="44" a="1"/>
  <c r="AB7" i="44" s="1"/>
  <c r="AC8" i="43"/>
  <c r="AB7" i="43" a="1"/>
  <c r="AB7" i="43" s="1"/>
  <c r="AC8" i="42"/>
  <c r="AB7" i="42" a="1"/>
  <c r="AB7" i="42" s="1"/>
  <c r="AB7" i="41" a="1"/>
  <c r="AB7" i="41" s="1"/>
  <c r="AC8" i="41"/>
  <c r="AD8" i="32" l="1"/>
  <c r="AC7" i="32" a="1"/>
  <c r="AC7" i="32" s="1"/>
  <c r="AD8" i="51"/>
  <c r="AC7" i="51" a="1"/>
  <c r="AC7" i="51" s="1"/>
  <c r="AD8" i="50"/>
  <c r="AC7" i="50" a="1"/>
  <c r="AC7" i="50" s="1"/>
  <c r="AD8" i="49"/>
  <c r="AC7" i="49" a="1"/>
  <c r="AC7" i="49" s="1"/>
  <c r="AD8" i="48"/>
  <c r="AC7" i="48" a="1"/>
  <c r="AC7" i="48" s="1"/>
  <c r="AD8" i="47"/>
  <c r="AC7" i="47" a="1"/>
  <c r="AC7" i="47" s="1"/>
  <c r="AD8" i="46"/>
  <c r="AC7" i="46" a="1"/>
  <c r="AC7" i="46" s="1"/>
  <c r="AD8" i="45"/>
  <c r="AC7" i="45" a="1"/>
  <c r="AC7" i="45" s="1"/>
  <c r="AD8" i="44"/>
  <c r="AC7" i="44" a="1"/>
  <c r="AC7" i="44" s="1"/>
  <c r="AD8" i="43"/>
  <c r="AC7" i="43" a="1"/>
  <c r="AC7" i="43" s="1"/>
  <c r="AD8" i="42"/>
  <c r="AC7" i="42" a="1"/>
  <c r="AC7" i="42" s="1"/>
  <c r="AD8" i="41"/>
  <c r="AC7" i="41" a="1"/>
  <c r="AC7" i="41" s="1"/>
  <c r="AE8" i="32" l="1"/>
  <c r="AD7" i="32" a="1"/>
  <c r="AD7" i="32" s="1"/>
  <c r="AE8" i="51"/>
  <c r="AD7" i="51" a="1"/>
  <c r="AD7" i="51" s="1"/>
  <c r="AD7" i="50" a="1"/>
  <c r="AD7" i="50" s="1"/>
  <c r="AE8" i="50"/>
  <c r="AE8" i="49"/>
  <c r="AD7" i="49" a="1"/>
  <c r="AD7" i="49" s="1"/>
  <c r="AD7" i="48" a="1"/>
  <c r="AD7" i="48" s="1"/>
  <c r="AE8" i="48"/>
  <c r="AD7" i="47" a="1"/>
  <c r="AD7" i="47" s="1"/>
  <c r="AE8" i="47"/>
  <c r="AD7" i="46" a="1"/>
  <c r="AD7" i="46" s="1"/>
  <c r="AE8" i="46"/>
  <c r="AE8" i="45"/>
  <c r="AD7" i="45" a="1"/>
  <c r="AD7" i="45" s="1"/>
  <c r="AD7" i="44" a="1"/>
  <c r="AD7" i="44" s="1"/>
  <c r="AE8" i="44"/>
  <c r="AE8" i="43"/>
  <c r="AD7" i="43" a="1"/>
  <c r="AD7" i="43" s="1"/>
  <c r="AE8" i="42"/>
  <c r="AD7" i="42" a="1"/>
  <c r="AD7" i="42" s="1"/>
  <c r="AD7" i="41" a="1"/>
  <c r="AD7" i="41" s="1"/>
  <c r="AE8" i="41"/>
  <c r="AE7" i="32" l="1" a="1"/>
  <c r="AE7" i="32" s="1"/>
  <c r="AF8" i="32"/>
  <c r="AF7" i="32" s="1" a="1"/>
  <c r="AF7" i="32" s="1"/>
  <c r="AH8" i="32"/>
  <c r="AH7" i="32" s="1" a="1"/>
  <c r="AH7" i="32" s="1"/>
  <c r="AG8" i="32"/>
  <c r="AG7" i="32" s="1" a="1"/>
  <c r="AG7" i="32" s="1"/>
  <c r="AH8" i="51"/>
  <c r="AH7" i="51" s="1" a="1"/>
  <c r="AH7" i="51" s="1"/>
  <c r="AE7" i="51" a="1"/>
  <c r="AE7" i="51" s="1"/>
  <c r="AG8" i="51"/>
  <c r="AG7" i="51" s="1" a="1"/>
  <c r="AG7" i="51" s="1"/>
  <c r="AF8" i="51"/>
  <c r="AF7" i="51" s="1" a="1"/>
  <c r="AF7" i="51" s="1"/>
  <c r="AH8" i="50"/>
  <c r="AH7" i="50" s="1" a="1"/>
  <c r="AH7" i="50" s="1"/>
  <c r="AE7" i="50" a="1"/>
  <c r="AE7" i="50" s="1"/>
  <c r="AF8" i="50"/>
  <c r="AF7" i="50" s="1" a="1"/>
  <c r="AF7" i="50" s="1"/>
  <c r="AG8" i="50"/>
  <c r="AG7" i="50" s="1" a="1"/>
  <c r="AG7" i="50" s="1"/>
  <c r="AH8" i="49"/>
  <c r="AH7" i="49" s="1" a="1"/>
  <c r="AH7" i="49" s="1"/>
  <c r="AE7" i="49" a="1"/>
  <c r="AE7" i="49" s="1"/>
  <c r="AG8" i="49"/>
  <c r="AG7" i="49" s="1" a="1"/>
  <c r="AG7" i="49" s="1"/>
  <c r="AF8" i="49"/>
  <c r="AF7" i="49" s="1" a="1"/>
  <c r="AF7" i="49" s="1"/>
  <c r="AH8" i="48"/>
  <c r="AH7" i="48" s="1" a="1"/>
  <c r="AH7" i="48" s="1"/>
  <c r="AE7" i="48" a="1"/>
  <c r="AE7" i="48" s="1"/>
  <c r="AG8" i="48"/>
  <c r="AG7" i="48" s="1" a="1"/>
  <c r="AG7" i="48" s="1"/>
  <c r="AF8" i="48"/>
  <c r="AF7" i="48" s="1" a="1"/>
  <c r="AF7" i="48" s="1"/>
  <c r="AH8" i="47"/>
  <c r="AH7" i="47" s="1" a="1"/>
  <c r="AH7" i="47" s="1"/>
  <c r="AE7" i="47" a="1"/>
  <c r="AE7" i="47" s="1"/>
  <c r="AG8" i="47"/>
  <c r="AG7" i="47" s="1" a="1"/>
  <c r="AG7" i="47" s="1"/>
  <c r="AF8" i="47"/>
  <c r="AF7" i="47" s="1" a="1"/>
  <c r="AF7" i="47" s="1"/>
  <c r="AH8" i="46"/>
  <c r="AH7" i="46" s="1" a="1"/>
  <c r="AH7" i="46" s="1"/>
  <c r="AE7" i="46" a="1"/>
  <c r="AE7" i="46" s="1"/>
  <c r="AG8" i="46"/>
  <c r="AG7" i="46" s="1" a="1"/>
  <c r="AG7" i="46" s="1"/>
  <c r="AF8" i="46"/>
  <c r="AF7" i="46" s="1" a="1"/>
  <c r="AF7" i="46" s="1"/>
  <c r="AH8" i="45"/>
  <c r="AH7" i="45" s="1" a="1"/>
  <c r="AH7" i="45" s="1"/>
  <c r="AE7" i="45" a="1"/>
  <c r="AE7" i="45" s="1"/>
  <c r="AG8" i="45"/>
  <c r="AG7" i="45" s="1" a="1"/>
  <c r="AG7" i="45" s="1"/>
  <c r="AF8" i="45"/>
  <c r="AF7" i="45" s="1" a="1"/>
  <c r="AF7" i="45" s="1"/>
  <c r="AH8" i="44"/>
  <c r="AH7" i="44" s="1" a="1"/>
  <c r="AH7" i="44" s="1"/>
  <c r="AE7" i="44" a="1"/>
  <c r="AE7" i="44" s="1"/>
  <c r="AG8" i="44"/>
  <c r="AG7" i="44" s="1" a="1"/>
  <c r="AG7" i="44" s="1"/>
  <c r="AF8" i="44"/>
  <c r="AF7" i="44" s="1" a="1"/>
  <c r="AF7" i="44" s="1"/>
  <c r="AH8" i="43"/>
  <c r="AH7" i="43" s="1" a="1"/>
  <c r="AH7" i="43" s="1"/>
  <c r="AE7" i="43" a="1"/>
  <c r="AE7" i="43" s="1"/>
  <c r="AG8" i="43"/>
  <c r="AG7" i="43" s="1" a="1"/>
  <c r="AG7" i="43" s="1"/>
  <c r="AF8" i="43"/>
  <c r="AF7" i="43" s="1" a="1"/>
  <c r="AF7" i="43" s="1"/>
  <c r="AH8" i="42"/>
  <c r="AH7" i="42" s="1" a="1"/>
  <c r="AH7" i="42" s="1"/>
  <c r="AE7" i="42" a="1"/>
  <c r="AE7" i="42" s="1"/>
  <c r="AG8" i="42"/>
  <c r="AG7" i="42" s="1" a="1"/>
  <c r="AG7" i="42" s="1"/>
  <c r="AF8" i="42"/>
  <c r="AF7" i="42" s="1" a="1"/>
  <c r="AF7" i="42" s="1"/>
  <c r="AH8" i="41"/>
  <c r="AH7" i="41" s="1" a="1"/>
  <c r="AH7" i="41" s="1"/>
  <c r="AE7" i="41" a="1"/>
  <c r="AE7" i="41" s="1"/>
  <c r="AG8" i="41"/>
  <c r="AG7" i="41" s="1" a="1"/>
  <c r="AG7" i="41" s="1"/>
  <c r="AF8" i="41"/>
  <c r="AF7" i="41" s="1" a="1"/>
  <c r="AF7" i="4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<sst xmlns="http://schemas.openxmlformats.org/spreadsheetml/2006/main" count="195" uniqueCount="31">
  <si>
    <t>Totals</t>
  </si>
  <si>
    <t>U</t>
  </si>
  <si>
    <t>P</t>
  </si>
  <si>
    <t>Employee Leave Tracker</t>
  </si>
  <si>
    <t>V</t>
  </si>
  <si>
    <t>S</t>
  </si>
  <si>
    <t>D</t>
  </si>
  <si>
    <t>Total</t>
  </si>
  <si>
    <t>O</t>
  </si>
  <si>
    <t>Vacation</t>
  </si>
  <si>
    <t>Sick</t>
  </si>
  <si>
    <t>Disability</t>
  </si>
  <si>
    <t>Other Paid</t>
  </si>
  <si>
    <t>Unpaid</t>
  </si>
  <si>
    <t>Personal</t>
  </si>
  <si>
    <t>Leave Type</t>
  </si>
  <si>
    <t>Symbol</t>
  </si>
  <si>
    <t>Employee Name</t>
  </si>
  <si>
    <t>Year Summary</t>
  </si>
  <si>
    <t>Days</t>
  </si>
  <si>
    <t>Luca</t>
  </si>
  <si>
    <t>Hundo</t>
  </si>
  <si>
    <t>Oliver</t>
  </si>
  <si>
    <t>Vetoria</t>
  </si>
  <si>
    <t>Jonny</t>
  </si>
  <si>
    <t>Year</t>
  </si>
  <si>
    <t>Total Leaves</t>
  </si>
  <si>
    <t>Month Summary</t>
  </si>
  <si>
    <t>Dates</t>
  </si>
  <si>
    <t>Employee Names</t>
  </si>
  <si>
    <t>Other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</si>
</sst>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0;\-0;&quot;-&quot;;@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1" applyNumberFormat="0" applyFill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/>
    <xf numFmtId="0" fontId="2" fillId="0" borderId="2" xfId="0" applyFont="1" applyBorder="1" applyAlignment="1">
      <alignment vertical="center" shrinkToFit="1"/>
    </xf>
    <xf numFmtId="0" fontId="10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2" fillId="6" borderId="2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3">
    <cellStyle name="Heading 2" xfId="2" builtinId="17"/>
    <cellStyle name="Hyperlink" xfId="1" builtinId="8" customBuiltin="1"/>
    <cellStyle name="Normal" xfId="0" builtinId="0" customBuiltin="1"/>
  </cellStyles>
  <dxfs count="1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17146</xdr:colOff>
      <xdr:row>0</xdr:row>
      <xdr:rowOff>99010</xdr:rowOff>
    </xdr:from>
    <xdr:to>
      <xdr:col>2</xdr:col>
      <xdr:colOff>438150</xdr:colOff>
      <xdr:row>2</xdr:row>
      <xdr:rowOff>91006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897AF6-958A-4FC3-9B8C-559C1C8E6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6" y="99010"/>
          <a:ext cx="1659254" cy="449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76200</xdr:rowOff>
    </xdr:from>
    <xdr:to>
      <xdr:col>3</xdr:col>
      <xdr:colOff>285104</xdr:colOff>
      <xdr:row>2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80B04C-CCD1-A7B8-8A3C-4E371312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76200"/>
          <a:ext cx="1856729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5E8E9D-0943-9730-E2F9-86BEF4E2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66675"/>
          <a:ext cx="1819275" cy="494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ED2D75-D49F-4F0A-9786-467D1373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321C5-C0B5-41A5-B502-B7ADE0AD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ADFC22-9CB3-4258-A532-C1C7C20A6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54764-C315-4727-A9AE-695768879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078AD5-5DF1-42FF-941E-EEDF7D966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35AD55-7169-484A-B66D-7721FE6D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2DC49-5DFC-473A-8DD5-6344D81FB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137583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E355F-41EA-44E9-A9DE-A3C60326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2E045-CF51-49AC-9F74-CF61E5847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7C964D-36DF-4245-960E-79AD05BB2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66675</xdr:rowOff>
    </xdr:from>
    <xdr:to>
      <xdr:col>6</xdr:col>
      <xdr:colOff>204258</xdr:colOff>
      <xdr:row>2</xdr:row>
      <xdr:rowOff>95650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D1A582-A94F-41C0-BBFC-20FFE446E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6675"/>
          <a:ext cx="1823508" cy="48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E08E-5160-42E1-9501-F49415F970B2}">
  <sheetPr codeName="Sheet1"/>
  <dimension ref="B3:N15"/>
  <sheetViews>
    <sheetView showGridLines="0" zoomScaleNormal="100" workbookViewId="0">
      <selection activeCell="B4" sqref="B4:L4"/>
    </sheetView>
  </sheetViews>
  <sheetFormatPr defaultColWidth="8.85546875" defaultRowHeight="18" customHeight="1" x14ac:dyDescent="0.2"/>
  <cols>
    <col min="1" max="1" width="3.7109375" style="3" customWidth="1"/>
    <col min="2" max="2" width="18.5703125" style="3" customWidth="1"/>
    <col min="3" max="3" width="9.140625" style="3" bestFit="1" customWidth="1"/>
    <col min="4" max="9" width="8.85546875" style="3"/>
    <col min="10" max="10" width="2.5703125" style="3" customWidth="1"/>
    <col min="11" max="11" width="15.140625" style="3" customWidth="1"/>
    <col min="12" max="12" width="10" style="5" customWidth="1"/>
    <col min="13" max="13" width="10.42578125" style="3" customWidth="1"/>
    <col min="14" max="16384" width="8.85546875" style="3"/>
  </cols>
  <sheetData>
    <row r="3" spans="2:14" customFormat="1" ht="18" customHeight="1" x14ac:dyDescent="0.2">
      <c r="I3" s="7"/>
      <c r="L3" s="6"/>
    </row>
    <row r="4" spans="2:14" customFormat="1" ht="18" customHeight="1" x14ac:dyDescent="0.2">
      <c r="B4" s="36" t="s">
        <v>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4" customFormat="1" ht="18" customHeight="1" x14ac:dyDescent="0.2">
      <c r="B5" s="1"/>
      <c r="C5" s="1"/>
      <c r="D5" s="1"/>
      <c r="E5" s="1"/>
      <c r="F5" s="1"/>
      <c r="G5" s="1"/>
      <c r="H5" s="1"/>
      <c r="I5" s="1"/>
      <c r="J5" s="1"/>
      <c r="L5" s="6"/>
    </row>
    <row r="6" spans="2:14" customFormat="1" ht="18" customHeight="1" x14ac:dyDescent="0.25">
      <c r="B6" s="16" t="s">
        <v>25</v>
      </c>
      <c r="C6" s="14">
        <v>2023</v>
      </c>
      <c r="D6" s="2"/>
      <c r="E6" s="2"/>
      <c r="F6" s="2"/>
      <c r="G6" s="1"/>
      <c r="H6" s="2"/>
      <c r="I6" s="2"/>
      <c r="J6" s="2"/>
      <c r="L6" s="6"/>
    </row>
    <row r="7" spans="2:14" ht="18" customHeight="1" x14ac:dyDescent="0.2">
      <c r="B7" s="4"/>
      <c r="C7" s="4"/>
      <c r="D7" s="4"/>
      <c r="E7" s="4"/>
      <c r="F7" s="4"/>
      <c r="G7" s="4"/>
      <c r="H7" s="4"/>
      <c r="I7" s="4"/>
      <c r="J7" s="4"/>
    </row>
    <row r="8" spans="2:14" ht="18" customHeight="1" x14ac:dyDescent="0.2">
      <c r="B8" s="37" t="s">
        <v>18</v>
      </c>
      <c r="C8" s="37"/>
      <c r="D8" s="37"/>
      <c r="E8" s="37"/>
      <c r="F8" s="37"/>
      <c r="G8" s="37"/>
      <c r="H8" s="37"/>
      <c r="I8" s="37"/>
      <c r="K8" s="17" t="s">
        <v>15</v>
      </c>
      <c r="L8" s="17" t="s">
        <v>16</v>
      </c>
    </row>
    <row r="9" spans="2:14" ht="18" customHeight="1" x14ac:dyDescent="0.2">
      <c r="B9" s="9" t="s">
        <v>17</v>
      </c>
      <c r="C9" s="9" t="str">
        <f>L9</f>
        <v>V</v>
      </c>
      <c r="D9" s="9" t="str">
        <f>L10</f>
        <v>S</v>
      </c>
      <c r="E9" s="9" t="str">
        <f>L11</f>
        <v>P</v>
      </c>
      <c r="F9" s="9" t="str">
        <f>L12</f>
        <v>D</v>
      </c>
      <c r="G9" s="9" t="str">
        <f>L13</f>
        <v>O</v>
      </c>
      <c r="H9" s="9" t="str">
        <f>L14</f>
        <v>U</v>
      </c>
      <c r="I9" s="9" t="s">
        <v>7</v>
      </c>
      <c r="K9" s="15" t="s">
        <v>9</v>
      </c>
      <c r="L9" s="15" t="s">
        <v>4</v>
      </c>
      <c r="N9" s="18"/>
    </row>
    <row r="10" spans="2:14" ht="18" customHeight="1" x14ac:dyDescent="0.2">
      <c r="B10" s="8" t="s">
        <v>23</v>
      </c>
      <c r="C10" s="8"/>
      <c r="D10" s="8"/>
      <c r="E10" s="8"/>
      <c r="F10" s="8"/>
      <c r="G10" s="8"/>
      <c r="H10" s="8"/>
      <c r="I10" s="12"/>
      <c r="K10" s="15" t="s">
        <v>10</v>
      </c>
      <c r="L10" s="15" t="s">
        <v>5</v>
      </c>
    </row>
    <row r="11" spans="2:14" ht="18" customHeight="1" x14ac:dyDescent="0.2">
      <c r="B11" s="8" t="s">
        <v>21</v>
      </c>
      <c r="C11" s="8"/>
      <c r="D11" s="8"/>
      <c r="E11" s="8"/>
      <c r="F11" s="8"/>
      <c r="G11" s="8"/>
      <c r="H11" s="8"/>
      <c r="I11" s="12"/>
      <c r="K11" s="15" t="s">
        <v>14</v>
      </c>
      <c r="L11" s="15" t="s">
        <v>2</v>
      </c>
    </row>
    <row r="12" spans="2:14" ht="18" customHeight="1" x14ac:dyDescent="0.2">
      <c r="B12" s="8" t="s">
        <v>24</v>
      </c>
      <c r="C12" s="8"/>
      <c r="D12" s="8"/>
      <c r="E12" s="8"/>
      <c r="F12" s="8"/>
      <c r="G12" s="8"/>
      <c r="H12" s="8"/>
      <c r="I12" s="12"/>
      <c r="K12" s="15" t="s">
        <v>11</v>
      </c>
      <c r="L12" s="15" t="s">
        <v>6</v>
      </c>
    </row>
    <row r="13" spans="2:14" ht="18" customHeight="1" x14ac:dyDescent="0.2">
      <c r="B13" s="8" t="s">
        <v>20</v>
      </c>
      <c r="C13" s="8"/>
      <c r="D13" s="8"/>
      <c r="E13" s="8"/>
      <c r="F13" s="8"/>
      <c r="G13" s="8"/>
      <c r="H13" s="8"/>
      <c r="I13" s="12"/>
      <c r="K13" s="15" t="s">
        <v>12</v>
      </c>
      <c r="L13" s="15" t="s">
        <v>8</v>
      </c>
    </row>
    <row r="14" spans="2:14" ht="18" customHeight="1" x14ac:dyDescent="0.2">
      <c r="B14" s="8" t="s">
        <v>22</v>
      </c>
      <c r="C14" s="8"/>
      <c r="D14" s="8"/>
      <c r="E14" s="8"/>
      <c r="F14" s="8"/>
      <c r="G14" s="8"/>
      <c r="H14" s="8"/>
      <c r="I14" s="12"/>
      <c r="K14" s="15" t="s">
        <v>13</v>
      </c>
      <c r="L14" s="15" t="s">
        <v>1</v>
      </c>
    </row>
    <row r="15" spans="2:14" ht="18" customHeight="1" x14ac:dyDescent="0.2">
      <c r="B15" s="10" t="s">
        <v>0</v>
      </c>
      <c r="C15" s="11"/>
      <c r="D15" s="11"/>
      <c r="E15" s="11"/>
      <c r="F15" s="11"/>
      <c r="G15" s="11"/>
      <c r="H15" s="11"/>
      <c r="I15" s="11"/>
      <c r="K15" s="5"/>
      <c r="L15" s="3"/>
    </row>
  </sheetData>
  <mergeCells count="2">
    <mergeCell ref="B4:L4"/>
    <mergeCell ref="B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E92A3-5D5F-412F-9F9F-7C82C3827744}">
  <sheetPr codeName="Sheet2"/>
  <dimension ref="B3:L15"/>
  <sheetViews>
    <sheetView showGridLines="0" tabSelected="1" zoomScaleNormal="100" workbookViewId="0">
      <selection activeCell="C6" sqref="C6"/>
    </sheetView>
  </sheetViews>
  <sheetFormatPr defaultColWidth="8.85546875" defaultRowHeight="18" customHeight="1" x14ac:dyDescent="0.2"/>
  <cols>
    <col min="1" max="1" width="3.7109375" style="26" customWidth="1"/>
    <col min="2" max="2" width="18.5703125" style="26" customWidth="1"/>
    <col min="3" max="3" width="9.140625" style="26" bestFit="1" customWidth="1"/>
    <col min="4" max="9" width="8.85546875" style="26"/>
    <col min="10" max="10" width="2.5703125" style="26" customWidth="1"/>
    <col min="11" max="11" width="15.140625" style="26" customWidth="1"/>
    <col min="12" max="12" width="10" style="27" customWidth="1"/>
    <col min="13" max="13" width="10.42578125" style="26" customWidth="1"/>
    <col min="14" max="16384" width="8.85546875" style="26"/>
  </cols>
  <sheetData>
    <row r="3" spans="2:12" s="23" customFormat="1" ht="18" customHeight="1" x14ac:dyDescent="0.25">
      <c r="I3" s="24"/>
      <c r="L3" s="25"/>
    </row>
    <row r="4" spans="2:12" ht="18" customHeight="1" x14ac:dyDescent="0.2">
      <c r="B4" s="36" t="s">
        <v>3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6" spans="2:12" ht="18" customHeight="1" x14ac:dyDescent="0.2">
      <c r="B6" s="14" t="s">
        <v>25</v>
      </c>
      <c r="C6" s="14">
        <v>2025</v>
      </c>
    </row>
    <row r="8" spans="2:12" ht="18" customHeight="1" x14ac:dyDescent="0.2">
      <c r="B8" s="38" t="s">
        <v>18</v>
      </c>
      <c r="C8" s="38"/>
      <c r="D8" s="38"/>
      <c r="E8" s="38"/>
      <c r="F8" s="38"/>
      <c r="G8" s="38"/>
      <c r="H8" s="38"/>
      <c r="I8" s="38"/>
      <c r="K8" s="30" t="s">
        <v>15</v>
      </c>
      <c r="L8" s="31" t="s">
        <v>16</v>
      </c>
    </row>
    <row r="9" spans="2:12" ht="18" customHeight="1" x14ac:dyDescent="0.2">
      <c r="B9" s="13" t="s">
        <v>29</v>
      </c>
      <c r="C9" s="13" t="s">
        <v>4</v>
      </c>
      <c r="D9" s="13" t="s">
        <v>5</v>
      </c>
      <c r="E9" s="13" t="s">
        <v>2</v>
      </c>
      <c r="F9" s="13" t="s">
        <v>6</v>
      </c>
      <c r="G9" s="13" t="s">
        <v>8</v>
      </c>
      <c r="H9" s="13" t="s">
        <v>1</v>
      </c>
      <c r="I9" s="13" t="s">
        <v>7</v>
      </c>
      <c r="K9" s="28" t="s">
        <v>9</v>
      </c>
      <c r="L9" s="29" t="s">
        <v>4</v>
      </c>
    </row>
    <row r="10" spans="2:12" ht="18" customHeight="1" x14ac:dyDescent="0.2">
      <c r="B10" s="28" t="s">
        <v>23</v>
      </c>
      <c r="C10" s="28">
        <f>IFERROR(INDEX(Jan!AJ$9:AJ$13,MATCH($B10,Jan!$C$9:$C$13,0)),0)+IFERROR(INDEX(Feb!AJ$9:AJ$13,MATCH($B10,Feb!$C$9:$C$13,0)),0)+IFERROR(INDEX(Mar!AJ$9:AJ$13,MATCH($B10,Mar!$C$9:$C$13,0)),0)+IFERROR(INDEX(Apr!AJ$9:AJ$13,MATCH($B10,Apr!$C$9:$C$13,0)),0)+IFERROR(INDEX(May!AJ$9:AJ$13,MATCH($B10,May!$C$9:$C$13,0)),0)+IFERROR(INDEX(Jun!AJ$9:AJ$13,MATCH($B10,Jun!$C$9:$C$13,0)),0)+IFERROR(INDEX(Jul!AJ$9:AJ$13,MATCH($B10,Jul!$C$9:$C$13,0)),0)+IFERROR(INDEX(Aug!AJ$9:AJ$13,MATCH($B10,Aug!$C$9:$C$13,0)),0)+IFERROR(INDEX(Sep!AJ$9:AJ$13,MATCH($B10,Sep!$C$9:$C$13,0)),0)+IFERROR(INDEX(Oct!AJ$9:AJ$13,MATCH($B10,Oct!$C$9:$C$13,0)),0)+IFERROR(INDEX(Nov!AJ$9:AJ$13,MATCH($B10,Nov!$C$9:$C$13,0)),0)+IFERROR(INDEX(Dec!AJ$9:AJ$13,MATCH($B10,Dec!$C$9:$C$13,0)),0)</f>
        <v>2</v>
      </c>
      <c r="D10" s="28">
        <f>IFERROR(INDEX(Jan!AK$9:AK$13,MATCH($B10,Jan!$C$9:$C$13,0)),0)+IFERROR(INDEX(Feb!AK$9:AK$13,MATCH($B10,Feb!$C$9:$C$13,0)),0)+IFERROR(INDEX(Mar!AK$9:AK$13,MATCH($B10,Mar!$C$9:$C$13,0)),0)+IFERROR(INDEX(Apr!AK$9:AK$13,MATCH($B10,Apr!$C$9:$C$13,0)),0)+IFERROR(INDEX(May!AK$9:AK$13,MATCH($B10,May!$C$9:$C$13,0)),0)+IFERROR(INDEX(Jun!AK$9:AK$13,MATCH($B10,Jun!$C$9:$C$13,0)),0)+IFERROR(INDEX(Jul!AK$9:AK$13,MATCH($B10,Jul!$C$9:$C$13,0)),0)+IFERROR(INDEX(Aug!AK$9:AK$13,MATCH($B10,Aug!$C$9:$C$13,0)),0)+IFERROR(INDEX(Sep!AK$9:AK$13,MATCH($B10,Sep!$C$9:$C$13,0)),0)+IFERROR(INDEX(Oct!AK$9:AK$13,MATCH($B10,Oct!$C$9:$C$13,0)),0)+IFERROR(INDEX(Nov!AK$9:AK$13,MATCH($B10,Nov!$C$9:$C$13,0)),0)+IFERROR(INDEX(Dec!AK$9:AK$13,MATCH($B10,Dec!$C$9:$C$13,0)),0)</f>
        <v>0</v>
      </c>
      <c r="E10" s="28">
        <f>IFERROR(INDEX(Jan!AL$9:AL$13,MATCH($B10,Jan!$C$9:$C$13,0)),0)+IFERROR(INDEX(Feb!AL$9:AL$13,MATCH($B10,Feb!$C$9:$C$13,0)),0)+IFERROR(INDEX(Mar!AL$9:AL$13,MATCH($B10,Mar!$C$9:$C$13,0)),0)+IFERROR(INDEX(Apr!AL$9:AL$13,MATCH($B10,Apr!$C$9:$C$13,0)),0)+IFERROR(INDEX(May!AL$9:AL$13,MATCH($B10,May!$C$9:$C$13,0)),0)+IFERROR(INDEX(Jun!AL$9:AL$13,MATCH($B10,Jun!$C$9:$C$13,0)),0)+IFERROR(INDEX(Jul!AL$9:AL$13,MATCH($B10,Jul!$C$9:$C$13,0)),0)+IFERROR(INDEX(Aug!AL$9:AL$13,MATCH($B10,Aug!$C$9:$C$13,0)),0)+IFERROR(INDEX(Sep!AL$9:AL$13,MATCH($B10,Sep!$C$9:$C$13,0)),0)+IFERROR(INDEX(Oct!AL$9:AL$13,MATCH($B10,Oct!$C$9:$C$13,0)),0)+IFERROR(INDEX(Nov!AL$9:AL$13,MATCH($B10,Nov!$C$9:$C$13,0)),0)+IFERROR(INDEX(Dec!AL$9:AL$13,MATCH($B10,Dec!$C$9:$C$13,0)),0)</f>
        <v>0</v>
      </c>
      <c r="F10" s="28">
        <f>IFERROR(INDEX(Jan!AM$9:AM$13,MATCH($B10,Jan!$C$9:$C$13,0)),0)+IFERROR(INDEX(Feb!AM$9:AM$13,MATCH($B10,Feb!$C$9:$C$13,0)),0)+IFERROR(INDEX(Mar!AM$9:AM$13,MATCH($B10,Mar!$C$9:$C$13,0)),0)+IFERROR(INDEX(Apr!AM$9:AM$13,MATCH($B10,Apr!$C$9:$C$13,0)),0)+IFERROR(INDEX(May!AM$9:AM$13,MATCH($B10,May!$C$9:$C$13,0)),0)+IFERROR(INDEX(Jun!AM$9:AM$13,MATCH($B10,Jun!$C$9:$C$13,0)),0)+IFERROR(INDEX(Jul!AM$9:AM$13,MATCH($B10,Jul!$C$9:$C$13,0)),0)+IFERROR(INDEX(Aug!AM$9:AM$13,MATCH($B10,Aug!$C$9:$C$13,0)),0)+IFERROR(INDEX(Sep!AM$9:AM$13,MATCH($B10,Sep!$C$9:$C$13,0)),0)+IFERROR(INDEX(Oct!AM$9:AM$13,MATCH($B10,Oct!$C$9:$C$13,0)),0)+IFERROR(INDEX(Nov!AM$9:AM$13,MATCH($B10,Nov!$C$9:$C$13,0)),0)+IFERROR(INDEX(Dec!AM$9:AM$13,MATCH($B10,Dec!$C$9:$C$13,0)),0)</f>
        <v>0</v>
      </c>
      <c r="G10" s="28">
        <f>IFERROR(INDEX(Jan!AN$9:AN$13,MATCH($B10,Jan!$C$9:$C$13,0)),0)+IFERROR(INDEX(Feb!AN$9:AN$13,MATCH($B10,Feb!$C$9:$C$13,0)),0)+IFERROR(INDEX(Mar!AN$9:AN$13,MATCH($B10,Mar!$C$9:$C$13,0)),0)+IFERROR(INDEX(Apr!AN$9:AN$13,MATCH($B10,Apr!$C$9:$C$13,0)),0)+IFERROR(INDEX(May!AN$9:AN$13,MATCH($B10,May!$C$9:$C$13,0)),0)+IFERROR(INDEX(Jun!AN$9:AN$13,MATCH($B10,Jun!$C$9:$C$13,0)),0)+IFERROR(INDEX(Jul!AN$9:AN$13,MATCH($B10,Jul!$C$9:$C$13,0)),0)+IFERROR(INDEX(Aug!AN$9:AN$13,MATCH($B10,Aug!$C$9:$C$13,0)),0)+IFERROR(INDEX(Sep!AN$9:AN$13,MATCH($B10,Sep!$C$9:$C$13,0)),0)+IFERROR(INDEX(Oct!AN$9:AN$13,MATCH($B10,Oct!$C$9:$C$13,0)),0)+IFERROR(INDEX(Nov!AN$9:AN$13,MATCH($B10,Nov!$C$9:$C$13,0)),0)+IFERROR(INDEX(Dec!AN$9:AN$13,MATCH($B10,Dec!$C$9:$C$13,0)),0)</f>
        <v>0</v>
      </c>
      <c r="H10" s="28">
        <f>IFERROR(INDEX(Jan!AO$9:AO$13,MATCH($B10,Jan!$C$9:$C$13,0)),0)+IFERROR(INDEX(Feb!AO$9:AO$13,MATCH($B10,Feb!$C$9:$C$13,0)),0)+IFERROR(INDEX(Mar!AO$9:AO$13,MATCH($B10,Mar!$C$9:$C$13,0)),0)+IFERROR(INDEX(Apr!AO$9:AO$13,MATCH($B10,Apr!$C$9:$C$13,0)),0)+IFERROR(INDEX(May!AO$9:AO$13,MATCH($B10,May!$C$9:$C$13,0)),0)+IFERROR(INDEX(Jun!AO$9:AO$13,MATCH($B10,Jun!$C$9:$C$13,0)),0)+IFERROR(INDEX(Jul!AO$9:AO$13,MATCH($B10,Jul!$C$9:$C$13,0)),0)+IFERROR(INDEX(Aug!AO$9:AO$13,MATCH($B10,Aug!$C$9:$C$13,0)),0)+IFERROR(INDEX(Sep!AO$9:AO$13,MATCH($B10,Sep!$C$9:$C$13,0)),0)+IFERROR(INDEX(Oct!AO$9:AO$13,MATCH($B10,Oct!$C$9:$C$13,0)),0)+IFERROR(INDEX(Nov!AO$9:AO$13,MATCH($B10,Nov!$C$9:$C$13,0)),0)+IFERROR(INDEX(Dec!AO$9:AO$13,MATCH($B10,Dec!$C$9:$C$13,0)),0)</f>
        <v>1</v>
      </c>
      <c r="I10" s="19">
        <f>SUM(C10:H10)</f>
        <v>3</v>
      </c>
      <c r="K10" s="28" t="s">
        <v>10</v>
      </c>
      <c r="L10" s="29" t="s">
        <v>5</v>
      </c>
    </row>
    <row r="11" spans="2:12" ht="18" customHeight="1" x14ac:dyDescent="0.2">
      <c r="B11" s="28" t="s">
        <v>21</v>
      </c>
      <c r="C11" s="28">
        <f>IFERROR(INDEX(Jan!AJ$9:AJ$13,MATCH($B11,Jan!$C$9:$C$13,0)),0)+IFERROR(INDEX(Feb!AJ$9:AJ$13,MATCH($B11,Feb!$C$9:$C$13,0)),0)+IFERROR(INDEX(Mar!AJ$9:AJ$13,MATCH($B11,Mar!$C$9:$C$13,0)),0)+IFERROR(INDEX(Apr!AJ$9:AJ$13,MATCH($B11,Apr!$C$9:$C$13,0)),0)+IFERROR(INDEX(May!AJ$9:AJ$13,MATCH($B11,May!$C$9:$C$13,0)),0)+IFERROR(INDEX(Jun!AJ$9:AJ$13,MATCH($B11,Jun!$C$9:$C$13,0)),0)+IFERROR(INDEX(Jul!AJ$9:AJ$13,MATCH($B11,Jul!$C$9:$C$13,0)),0)+IFERROR(INDEX(Aug!AJ$9:AJ$13,MATCH($B11,Aug!$C$9:$C$13,0)),0)+IFERROR(INDEX(Sep!AJ$9:AJ$13,MATCH($B11,Sep!$C$9:$C$13,0)),0)+IFERROR(INDEX(Oct!AJ$9:AJ$13,MATCH($B11,Oct!$C$9:$C$13,0)),0)+IFERROR(INDEX(Nov!AJ$9:AJ$13,MATCH($B11,Nov!$C$9:$C$13,0)),0)+IFERROR(INDEX(Dec!AJ$9:AJ$13,MATCH($B11,Dec!$C$9:$C$13,0)),0)</f>
        <v>0</v>
      </c>
      <c r="D11" s="28">
        <f>IFERROR(INDEX(Jan!AK$9:AK$13,MATCH($B11,Jan!$C$9:$C$13,0)),0)+IFERROR(INDEX(Feb!AK$9:AK$13,MATCH($B11,Feb!$C$9:$C$13,0)),0)+IFERROR(INDEX(Mar!AK$9:AK$13,MATCH($B11,Mar!$C$9:$C$13,0)),0)+IFERROR(INDEX(Apr!AK$9:AK$13,MATCH($B11,Apr!$C$9:$C$13,0)),0)+IFERROR(INDEX(May!AK$9:AK$13,MATCH($B11,May!$C$9:$C$13,0)),0)+IFERROR(INDEX(Jun!AK$9:AK$13,MATCH($B11,Jun!$C$9:$C$13,0)),0)+IFERROR(INDEX(Jul!AK$9:AK$13,MATCH($B11,Jul!$C$9:$C$13,0)),0)+IFERROR(INDEX(Aug!AK$9:AK$13,MATCH($B11,Aug!$C$9:$C$13,0)),0)+IFERROR(INDEX(Sep!AK$9:AK$13,MATCH($B11,Sep!$C$9:$C$13,0)),0)+IFERROR(INDEX(Oct!AK$9:AK$13,MATCH($B11,Oct!$C$9:$C$13,0)),0)+IFERROR(INDEX(Nov!AK$9:AK$13,MATCH($B11,Nov!$C$9:$C$13,0)),0)+IFERROR(INDEX(Dec!AK$9:AK$13,MATCH($B11,Dec!$C$9:$C$13,0)),0)</f>
        <v>0</v>
      </c>
      <c r="E11" s="28">
        <f>IFERROR(INDEX(Jan!AL$9:AL$13,MATCH($B11,Jan!$C$9:$C$13,0)),0)+IFERROR(INDEX(Feb!AL$9:AL$13,MATCH($B11,Feb!$C$9:$C$13,0)),0)+IFERROR(INDEX(Mar!AL$9:AL$13,MATCH($B11,Mar!$C$9:$C$13,0)),0)+IFERROR(INDEX(Apr!AL$9:AL$13,MATCH($B11,Apr!$C$9:$C$13,0)),0)+IFERROR(INDEX(May!AL$9:AL$13,MATCH($B11,May!$C$9:$C$13,0)),0)+IFERROR(INDEX(Jun!AL$9:AL$13,MATCH($B11,Jun!$C$9:$C$13,0)),0)+IFERROR(INDEX(Jul!AL$9:AL$13,MATCH($B11,Jul!$C$9:$C$13,0)),0)+IFERROR(INDEX(Aug!AL$9:AL$13,MATCH($B11,Aug!$C$9:$C$13,0)),0)+IFERROR(INDEX(Sep!AL$9:AL$13,MATCH($B11,Sep!$C$9:$C$13,0)),0)+IFERROR(INDEX(Oct!AL$9:AL$13,MATCH($B11,Oct!$C$9:$C$13,0)),0)+IFERROR(INDEX(Nov!AL$9:AL$13,MATCH($B11,Nov!$C$9:$C$13,0)),0)+IFERROR(INDEX(Dec!AL$9:AL$13,MATCH($B11,Dec!$C$9:$C$13,0)),0)</f>
        <v>0</v>
      </c>
      <c r="F11" s="28">
        <f>IFERROR(INDEX(Jan!AM$9:AM$13,MATCH($B11,Jan!$C$9:$C$13,0)),0)+IFERROR(INDEX(Feb!AM$9:AM$13,MATCH($B11,Feb!$C$9:$C$13,0)),0)+IFERROR(INDEX(Mar!AM$9:AM$13,MATCH($B11,Mar!$C$9:$C$13,0)),0)+IFERROR(INDEX(Apr!AM$9:AM$13,MATCH($B11,Apr!$C$9:$C$13,0)),0)+IFERROR(INDEX(May!AM$9:AM$13,MATCH($B11,May!$C$9:$C$13,0)),0)+IFERROR(INDEX(Jun!AM$9:AM$13,MATCH($B11,Jun!$C$9:$C$13,0)),0)+IFERROR(INDEX(Jul!AM$9:AM$13,MATCH($B11,Jul!$C$9:$C$13,0)),0)+IFERROR(INDEX(Aug!AM$9:AM$13,MATCH($B11,Aug!$C$9:$C$13,0)),0)+IFERROR(INDEX(Sep!AM$9:AM$13,MATCH($B11,Sep!$C$9:$C$13,0)),0)+IFERROR(INDEX(Oct!AM$9:AM$13,MATCH($B11,Oct!$C$9:$C$13,0)),0)+IFERROR(INDEX(Nov!AM$9:AM$13,MATCH($B11,Nov!$C$9:$C$13,0)),0)+IFERROR(INDEX(Dec!AM$9:AM$13,MATCH($B11,Dec!$C$9:$C$13,0)),0)</f>
        <v>0</v>
      </c>
      <c r="G11" s="28">
        <f>IFERROR(INDEX(Jan!AN$9:AN$13,MATCH($B11,Jan!$C$9:$C$13,0)),0)+IFERROR(INDEX(Feb!AN$9:AN$13,MATCH($B11,Feb!$C$9:$C$13,0)),0)+IFERROR(INDEX(Mar!AN$9:AN$13,MATCH($B11,Mar!$C$9:$C$13,0)),0)+IFERROR(INDEX(Apr!AN$9:AN$13,MATCH($B11,Apr!$C$9:$C$13,0)),0)+IFERROR(INDEX(May!AN$9:AN$13,MATCH($B11,May!$C$9:$C$13,0)),0)+IFERROR(INDEX(Jun!AN$9:AN$13,MATCH($B11,Jun!$C$9:$C$13,0)),0)+IFERROR(INDEX(Jul!AN$9:AN$13,MATCH($B11,Jul!$C$9:$C$13,0)),0)+IFERROR(INDEX(Aug!AN$9:AN$13,MATCH($B11,Aug!$C$9:$C$13,0)),0)+IFERROR(INDEX(Sep!AN$9:AN$13,MATCH($B11,Sep!$C$9:$C$13,0)),0)+IFERROR(INDEX(Oct!AN$9:AN$13,MATCH($B11,Oct!$C$9:$C$13,0)),0)+IFERROR(INDEX(Nov!AN$9:AN$13,MATCH($B11,Nov!$C$9:$C$13,0)),0)+IFERROR(INDEX(Dec!AN$9:AN$13,MATCH($B11,Dec!$C$9:$C$13,0)),0)</f>
        <v>0</v>
      </c>
      <c r="H11" s="28">
        <f>IFERROR(INDEX(Jan!AO$9:AO$13,MATCH($B11,Jan!$C$9:$C$13,0)),0)+IFERROR(INDEX(Feb!AO$9:AO$13,MATCH($B11,Feb!$C$9:$C$13,0)),0)+IFERROR(INDEX(Mar!AO$9:AO$13,MATCH($B11,Mar!$C$9:$C$13,0)),0)+IFERROR(INDEX(Apr!AO$9:AO$13,MATCH($B11,Apr!$C$9:$C$13,0)),0)+IFERROR(INDEX(May!AO$9:AO$13,MATCH($B11,May!$C$9:$C$13,0)),0)+IFERROR(INDEX(Jun!AO$9:AO$13,MATCH($B11,Jun!$C$9:$C$13,0)),0)+IFERROR(INDEX(Jul!AO$9:AO$13,MATCH($B11,Jul!$C$9:$C$13,0)),0)+IFERROR(INDEX(Aug!AO$9:AO$13,MATCH($B11,Aug!$C$9:$C$13,0)),0)+IFERROR(INDEX(Sep!AO$9:AO$13,MATCH($B11,Sep!$C$9:$C$13,0)),0)+IFERROR(INDEX(Oct!AO$9:AO$13,MATCH($B11,Oct!$C$9:$C$13,0)),0)+IFERROR(INDEX(Nov!AO$9:AO$13,MATCH($B11,Nov!$C$9:$C$13,0)),0)+IFERROR(INDEX(Dec!AO$9:AO$13,MATCH($B11,Dec!$C$9:$C$13,0)),0)</f>
        <v>0</v>
      </c>
      <c r="I11" s="19">
        <f t="shared" ref="I11:I14" si="0">SUM(C11:H11)</f>
        <v>0</v>
      </c>
      <c r="K11" s="28" t="s">
        <v>14</v>
      </c>
      <c r="L11" s="29" t="s">
        <v>2</v>
      </c>
    </row>
    <row r="12" spans="2:12" ht="18" customHeight="1" x14ac:dyDescent="0.2">
      <c r="B12" s="28" t="s">
        <v>24</v>
      </c>
      <c r="C12" s="28">
        <f>IFERROR(INDEX(Jan!AJ$9:AJ$13,MATCH($B12,Jan!$C$9:$C$13,0)),0)+IFERROR(INDEX(Feb!AJ$9:AJ$13,MATCH($B12,Feb!$C$9:$C$13,0)),0)+IFERROR(INDEX(Mar!AJ$9:AJ$13,MATCH($B12,Mar!$C$9:$C$13,0)),0)+IFERROR(INDEX(Apr!AJ$9:AJ$13,MATCH($B12,Apr!$C$9:$C$13,0)),0)+IFERROR(INDEX(May!AJ$9:AJ$13,MATCH($B12,May!$C$9:$C$13,0)),0)+IFERROR(INDEX(Jun!AJ$9:AJ$13,MATCH($B12,Jun!$C$9:$C$13,0)),0)+IFERROR(INDEX(Jul!AJ$9:AJ$13,MATCH($B12,Jul!$C$9:$C$13,0)),0)+IFERROR(INDEX(Aug!AJ$9:AJ$13,MATCH($B12,Aug!$C$9:$C$13,0)),0)+IFERROR(INDEX(Sep!AJ$9:AJ$13,MATCH($B12,Sep!$C$9:$C$13,0)),0)+IFERROR(INDEX(Oct!AJ$9:AJ$13,MATCH($B12,Oct!$C$9:$C$13,0)),0)+IFERROR(INDEX(Nov!AJ$9:AJ$13,MATCH($B12,Nov!$C$9:$C$13,0)),0)+IFERROR(INDEX(Dec!AJ$9:AJ$13,MATCH($B12,Dec!$C$9:$C$13,0)),0)</f>
        <v>0</v>
      </c>
      <c r="D12" s="28">
        <f>IFERROR(INDEX(Jan!AK$9:AK$13,MATCH($B12,Jan!$C$9:$C$13,0)),0)+IFERROR(INDEX(Feb!AK$9:AK$13,MATCH($B12,Feb!$C$9:$C$13,0)),0)+IFERROR(INDEX(Mar!AK$9:AK$13,MATCH($B12,Mar!$C$9:$C$13,0)),0)+IFERROR(INDEX(Apr!AK$9:AK$13,MATCH($B12,Apr!$C$9:$C$13,0)),0)+IFERROR(INDEX(May!AK$9:AK$13,MATCH($B12,May!$C$9:$C$13,0)),0)+IFERROR(INDEX(Jun!AK$9:AK$13,MATCH($B12,Jun!$C$9:$C$13,0)),0)+IFERROR(INDEX(Jul!AK$9:AK$13,MATCH($B12,Jul!$C$9:$C$13,0)),0)+IFERROR(INDEX(Aug!AK$9:AK$13,MATCH($B12,Aug!$C$9:$C$13,0)),0)+IFERROR(INDEX(Sep!AK$9:AK$13,MATCH($B12,Sep!$C$9:$C$13,0)),0)+IFERROR(INDEX(Oct!AK$9:AK$13,MATCH($B12,Oct!$C$9:$C$13,0)),0)+IFERROR(INDEX(Nov!AK$9:AK$13,MATCH($B12,Nov!$C$9:$C$13,0)),0)+IFERROR(INDEX(Dec!AK$9:AK$13,MATCH($B12,Dec!$C$9:$C$13,0)),0)</f>
        <v>3</v>
      </c>
      <c r="E12" s="28">
        <f>IFERROR(INDEX(Jan!AL$9:AL$13,MATCH($B12,Jan!$C$9:$C$13,0)),0)+IFERROR(INDEX(Feb!AL$9:AL$13,MATCH($B12,Feb!$C$9:$C$13,0)),0)+IFERROR(INDEX(Mar!AL$9:AL$13,MATCH($B12,Mar!$C$9:$C$13,0)),0)+IFERROR(INDEX(Apr!AL$9:AL$13,MATCH($B12,Apr!$C$9:$C$13,0)),0)+IFERROR(INDEX(May!AL$9:AL$13,MATCH($B12,May!$C$9:$C$13,0)),0)+IFERROR(INDEX(Jun!AL$9:AL$13,MATCH($B12,Jun!$C$9:$C$13,0)),0)+IFERROR(INDEX(Jul!AL$9:AL$13,MATCH($B12,Jul!$C$9:$C$13,0)),0)+IFERROR(INDEX(Aug!AL$9:AL$13,MATCH($B12,Aug!$C$9:$C$13,0)),0)+IFERROR(INDEX(Sep!AL$9:AL$13,MATCH($B12,Sep!$C$9:$C$13,0)),0)+IFERROR(INDEX(Oct!AL$9:AL$13,MATCH($B12,Oct!$C$9:$C$13,0)),0)+IFERROR(INDEX(Nov!AL$9:AL$13,MATCH($B12,Nov!$C$9:$C$13,0)),0)+IFERROR(INDEX(Dec!AL$9:AL$13,MATCH($B12,Dec!$C$9:$C$13,0)),0)</f>
        <v>0</v>
      </c>
      <c r="F12" s="28">
        <f>IFERROR(INDEX(Jan!AM$9:AM$13,MATCH($B12,Jan!$C$9:$C$13,0)),0)+IFERROR(INDEX(Feb!AM$9:AM$13,MATCH($B12,Feb!$C$9:$C$13,0)),0)+IFERROR(INDEX(Mar!AM$9:AM$13,MATCH($B12,Mar!$C$9:$C$13,0)),0)+IFERROR(INDEX(Apr!AM$9:AM$13,MATCH($B12,Apr!$C$9:$C$13,0)),0)+IFERROR(INDEX(May!AM$9:AM$13,MATCH($B12,May!$C$9:$C$13,0)),0)+IFERROR(INDEX(Jun!AM$9:AM$13,MATCH($B12,Jun!$C$9:$C$13,0)),0)+IFERROR(INDEX(Jul!AM$9:AM$13,MATCH($B12,Jul!$C$9:$C$13,0)),0)+IFERROR(INDEX(Aug!AM$9:AM$13,MATCH($B12,Aug!$C$9:$C$13,0)),0)+IFERROR(INDEX(Sep!AM$9:AM$13,MATCH($B12,Sep!$C$9:$C$13,0)),0)+IFERROR(INDEX(Oct!AM$9:AM$13,MATCH($B12,Oct!$C$9:$C$13,0)),0)+IFERROR(INDEX(Nov!AM$9:AM$13,MATCH($B12,Nov!$C$9:$C$13,0)),0)+IFERROR(INDEX(Dec!AM$9:AM$13,MATCH($B12,Dec!$C$9:$C$13,0)),0)</f>
        <v>0</v>
      </c>
      <c r="G12" s="28">
        <f>IFERROR(INDEX(Jan!AN$9:AN$13,MATCH($B12,Jan!$C$9:$C$13,0)),0)+IFERROR(INDEX(Feb!AN$9:AN$13,MATCH($B12,Feb!$C$9:$C$13,0)),0)+IFERROR(INDEX(Mar!AN$9:AN$13,MATCH($B12,Mar!$C$9:$C$13,0)),0)+IFERROR(INDEX(Apr!AN$9:AN$13,MATCH($B12,Apr!$C$9:$C$13,0)),0)+IFERROR(INDEX(May!AN$9:AN$13,MATCH($B12,May!$C$9:$C$13,0)),0)+IFERROR(INDEX(Jun!AN$9:AN$13,MATCH($B12,Jun!$C$9:$C$13,0)),0)+IFERROR(INDEX(Jul!AN$9:AN$13,MATCH($B12,Jul!$C$9:$C$13,0)),0)+IFERROR(INDEX(Aug!AN$9:AN$13,MATCH($B12,Aug!$C$9:$C$13,0)),0)+IFERROR(INDEX(Sep!AN$9:AN$13,MATCH($B12,Sep!$C$9:$C$13,0)),0)+IFERROR(INDEX(Oct!AN$9:AN$13,MATCH($B12,Oct!$C$9:$C$13,0)),0)+IFERROR(INDEX(Nov!AN$9:AN$13,MATCH($B12,Nov!$C$9:$C$13,0)),0)+IFERROR(INDEX(Dec!AN$9:AN$13,MATCH($B12,Dec!$C$9:$C$13,0)),0)</f>
        <v>0</v>
      </c>
      <c r="H12" s="28">
        <f>IFERROR(INDEX(Jan!AO$9:AO$13,MATCH($B12,Jan!$C$9:$C$13,0)),0)+IFERROR(INDEX(Feb!AO$9:AO$13,MATCH($B12,Feb!$C$9:$C$13,0)),0)+IFERROR(INDEX(Mar!AO$9:AO$13,MATCH($B12,Mar!$C$9:$C$13,0)),0)+IFERROR(INDEX(Apr!AO$9:AO$13,MATCH($B12,Apr!$C$9:$C$13,0)),0)+IFERROR(INDEX(May!AO$9:AO$13,MATCH($B12,May!$C$9:$C$13,0)),0)+IFERROR(INDEX(Jun!AO$9:AO$13,MATCH($B12,Jun!$C$9:$C$13,0)),0)+IFERROR(INDEX(Jul!AO$9:AO$13,MATCH($B12,Jul!$C$9:$C$13,0)),0)+IFERROR(INDEX(Aug!AO$9:AO$13,MATCH($B12,Aug!$C$9:$C$13,0)),0)+IFERROR(INDEX(Sep!AO$9:AO$13,MATCH($B12,Sep!$C$9:$C$13,0)),0)+IFERROR(INDEX(Oct!AO$9:AO$13,MATCH($B12,Oct!$C$9:$C$13,0)),0)+IFERROR(INDEX(Nov!AO$9:AO$13,MATCH($B12,Nov!$C$9:$C$13,0)),0)+IFERROR(INDEX(Dec!AO$9:AO$13,MATCH($B12,Dec!$C$9:$C$13,0)),0)</f>
        <v>0</v>
      </c>
      <c r="I12" s="19">
        <f t="shared" si="0"/>
        <v>3</v>
      </c>
      <c r="K12" s="28" t="s">
        <v>11</v>
      </c>
      <c r="L12" s="29" t="s">
        <v>6</v>
      </c>
    </row>
    <row r="13" spans="2:12" ht="18" customHeight="1" x14ac:dyDescent="0.2">
      <c r="B13" s="28" t="s">
        <v>20</v>
      </c>
      <c r="C13" s="28">
        <f>IFERROR(INDEX(Jan!AJ$9:AJ$13,MATCH($B13,Jan!$C$9:$C$13,0)),0)+IFERROR(INDEX(Feb!AJ$9:AJ$13,MATCH($B13,Feb!$C$9:$C$13,0)),0)+IFERROR(INDEX(Mar!AJ$9:AJ$13,MATCH($B13,Mar!$C$9:$C$13,0)),0)+IFERROR(INDEX(Apr!AJ$9:AJ$13,MATCH($B13,Apr!$C$9:$C$13,0)),0)+IFERROR(INDEX(May!AJ$9:AJ$13,MATCH($B13,May!$C$9:$C$13,0)),0)+IFERROR(INDEX(Jun!AJ$9:AJ$13,MATCH($B13,Jun!$C$9:$C$13,0)),0)+IFERROR(INDEX(Jul!AJ$9:AJ$13,MATCH($B13,Jul!$C$9:$C$13,0)),0)+IFERROR(INDEX(Aug!AJ$9:AJ$13,MATCH($B13,Aug!$C$9:$C$13,0)),0)+IFERROR(INDEX(Sep!AJ$9:AJ$13,MATCH($B13,Sep!$C$9:$C$13,0)),0)+IFERROR(INDEX(Oct!AJ$9:AJ$13,MATCH($B13,Oct!$C$9:$C$13,0)),0)+IFERROR(INDEX(Nov!AJ$9:AJ$13,MATCH($B13,Nov!$C$9:$C$13,0)),0)+IFERROR(INDEX(Dec!AJ$9:AJ$13,MATCH($B13,Dec!$C$9:$C$13,0)),0)</f>
        <v>0</v>
      </c>
      <c r="D13" s="28">
        <f>IFERROR(INDEX(Jan!AK$9:AK$13,MATCH($B13,Jan!$C$9:$C$13,0)),0)+IFERROR(INDEX(Feb!AK$9:AK$13,MATCH($B13,Feb!$C$9:$C$13,0)),0)+IFERROR(INDEX(Mar!AK$9:AK$13,MATCH($B13,Mar!$C$9:$C$13,0)),0)+IFERROR(INDEX(Apr!AK$9:AK$13,MATCH($B13,Apr!$C$9:$C$13,0)),0)+IFERROR(INDEX(May!AK$9:AK$13,MATCH($B13,May!$C$9:$C$13,0)),0)+IFERROR(INDEX(Jun!AK$9:AK$13,MATCH($B13,Jun!$C$9:$C$13,0)),0)+IFERROR(INDEX(Jul!AK$9:AK$13,MATCH($B13,Jul!$C$9:$C$13,0)),0)+IFERROR(INDEX(Aug!AK$9:AK$13,MATCH($B13,Aug!$C$9:$C$13,0)),0)+IFERROR(INDEX(Sep!AK$9:AK$13,MATCH($B13,Sep!$C$9:$C$13,0)),0)+IFERROR(INDEX(Oct!AK$9:AK$13,MATCH($B13,Oct!$C$9:$C$13,0)),0)+IFERROR(INDEX(Nov!AK$9:AK$13,MATCH($B13,Nov!$C$9:$C$13,0)),0)+IFERROR(INDEX(Dec!AK$9:AK$13,MATCH($B13,Dec!$C$9:$C$13,0)),0)</f>
        <v>0</v>
      </c>
      <c r="E13" s="28">
        <f>IFERROR(INDEX(Jan!AL$9:AL$13,MATCH($B13,Jan!$C$9:$C$13,0)),0)+IFERROR(INDEX(Feb!AL$9:AL$13,MATCH($B13,Feb!$C$9:$C$13,0)),0)+IFERROR(INDEX(Mar!AL$9:AL$13,MATCH($B13,Mar!$C$9:$C$13,0)),0)+IFERROR(INDEX(Apr!AL$9:AL$13,MATCH($B13,Apr!$C$9:$C$13,0)),0)+IFERROR(INDEX(May!AL$9:AL$13,MATCH($B13,May!$C$9:$C$13,0)),0)+IFERROR(INDEX(Jun!AL$9:AL$13,MATCH($B13,Jun!$C$9:$C$13,0)),0)+IFERROR(INDEX(Jul!AL$9:AL$13,MATCH($B13,Jul!$C$9:$C$13,0)),0)+IFERROR(INDEX(Aug!AL$9:AL$13,MATCH($B13,Aug!$C$9:$C$13,0)),0)+IFERROR(INDEX(Sep!AL$9:AL$13,MATCH($B13,Sep!$C$9:$C$13,0)),0)+IFERROR(INDEX(Oct!AL$9:AL$13,MATCH($B13,Oct!$C$9:$C$13,0)),0)+IFERROR(INDEX(Nov!AL$9:AL$13,MATCH($B13,Nov!$C$9:$C$13,0)),0)+IFERROR(INDEX(Dec!AL$9:AL$13,MATCH($B13,Dec!$C$9:$C$13,0)),0)</f>
        <v>1</v>
      </c>
      <c r="F13" s="28">
        <f>IFERROR(INDEX(Jan!AM$9:AM$13,MATCH($B13,Jan!$C$9:$C$13,0)),0)+IFERROR(INDEX(Feb!AM$9:AM$13,MATCH($B13,Feb!$C$9:$C$13,0)),0)+IFERROR(INDEX(Mar!AM$9:AM$13,MATCH($B13,Mar!$C$9:$C$13,0)),0)+IFERROR(INDEX(Apr!AM$9:AM$13,MATCH($B13,Apr!$C$9:$C$13,0)),0)+IFERROR(INDEX(May!AM$9:AM$13,MATCH($B13,May!$C$9:$C$13,0)),0)+IFERROR(INDEX(Jun!AM$9:AM$13,MATCH($B13,Jun!$C$9:$C$13,0)),0)+IFERROR(INDEX(Jul!AM$9:AM$13,MATCH($B13,Jul!$C$9:$C$13,0)),0)+IFERROR(INDEX(Aug!AM$9:AM$13,MATCH($B13,Aug!$C$9:$C$13,0)),0)+IFERROR(INDEX(Sep!AM$9:AM$13,MATCH($B13,Sep!$C$9:$C$13,0)),0)+IFERROR(INDEX(Oct!AM$9:AM$13,MATCH($B13,Oct!$C$9:$C$13,0)),0)+IFERROR(INDEX(Nov!AM$9:AM$13,MATCH($B13,Nov!$C$9:$C$13,0)),0)+IFERROR(INDEX(Dec!AM$9:AM$13,MATCH($B13,Dec!$C$9:$C$13,0)),0)</f>
        <v>0</v>
      </c>
      <c r="G13" s="28">
        <f>IFERROR(INDEX(Jan!AN$9:AN$13,MATCH($B13,Jan!$C$9:$C$13,0)),0)+IFERROR(INDEX(Feb!AN$9:AN$13,MATCH($B13,Feb!$C$9:$C$13,0)),0)+IFERROR(INDEX(Mar!AN$9:AN$13,MATCH($B13,Mar!$C$9:$C$13,0)),0)+IFERROR(INDEX(Apr!AN$9:AN$13,MATCH($B13,Apr!$C$9:$C$13,0)),0)+IFERROR(INDEX(May!AN$9:AN$13,MATCH($B13,May!$C$9:$C$13,0)),0)+IFERROR(INDEX(Jun!AN$9:AN$13,MATCH($B13,Jun!$C$9:$C$13,0)),0)+IFERROR(INDEX(Jul!AN$9:AN$13,MATCH($B13,Jul!$C$9:$C$13,0)),0)+IFERROR(INDEX(Aug!AN$9:AN$13,MATCH($B13,Aug!$C$9:$C$13,0)),0)+IFERROR(INDEX(Sep!AN$9:AN$13,MATCH($B13,Sep!$C$9:$C$13,0)),0)+IFERROR(INDEX(Oct!AN$9:AN$13,MATCH($B13,Oct!$C$9:$C$13,0)),0)+IFERROR(INDEX(Nov!AN$9:AN$13,MATCH($B13,Nov!$C$9:$C$13,0)),0)+IFERROR(INDEX(Dec!AN$9:AN$13,MATCH($B13,Dec!$C$9:$C$13,0)),0)</f>
        <v>0</v>
      </c>
      <c r="H13" s="28">
        <f>IFERROR(INDEX(Jan!AO$9:AO$13,MATCH($B13,Jan!$C$9:$C$13,0)),0)+IFERROR(INDEX(Feb!AO$9:AO$13,MATCH($B13,Feb!$C$9:$C$13,0)),0)+IFERROR(INDEX(Mar!AO$9:AO$13,MATCH($B13,Mar!$C$9:$C$13,0)),0)+IFERROR(INDEX(Apr!AO$9:AO$13,MATCH($B13,Apr!$C$9:$C$13,0)),0)+IFERROR(INDEX(May!AO$9:AO$13,MATCH($B13,May!$C$9:$C$13,0)),0)+IFERROR(INDEX(Jun!AO$9:AO$13,MATCH($B13,Jun!$C$9:$C$13,0)),0)+IFERROR(INDEX(Jul!AO$9:AO$13,MATCH($B13,Jul!$C$9:$C$13,0)),0)+IFERROR(INDEX(Aug!AO$9:AO$13,MATCH($B13,Aug!$C$9:$C$13,0)),0)+IFERROR(INDEX(Sep!AO$9:AO$13,MATCH($B13,Sep!$C$9:$C$13,0)),0)+IFERROR(INDEX(Oct!AO$9:AO$13,MATCH($B13,Oct!$C$9:$C$13,0)),0)+IFERROR(INDEX(Nov!AO$9:AO$13,MATCH($B13,Nov!$C$9:$C$13,0)),0)+IFERROR(INDEX(Dec!AO$9:AO$13,MATCH($B13,Dec!$C$9:$C$13,0)),0)</f>
        <v>0</v>
      </c>
      <c r="I13" s="19">
        <f t="shared" si="0"/>
        <v>1</v>
      </c>
      <c r="K13" s="28" t="s">
        <v>30</v>
      </c>
      <c r="L13" s="29" t="s">
        <v>8</v>
      </c>
    </row>
    <row r="14" spans="2:12" ht="18" customHeight="1" x14ac:dyDescent="0.2">
      <c r="B14" s="28" t="s">
        <v>22</v>
      </c>
      <c r="C14" s="28">
        <f>IFERROR(INDEX(Jan!AJ$9:AJ$13,MATCH($B14,Jan!$C$9:$C$13,0)),0)+IFERROR(INDEX(Feb!AJ$9:AJ$13,MATCH($B14,Feb!$C$9:$C$13,0)),0)+IFERROR(INDEX(Mar!AJ$9:AJ$13,MATCH($B14,Mar!$C$9:$C$13,0)),0)+IFERROR(INDEX(Apr!AJ$9:AJ$13,MATCH($B14,Apr!$C$9:$C$13,0)),0)+IFERROR(INDEX(May!AJ$9:AJ$13,MATCH($B14,May!$C$9:$C$13,0)),0)+IFERROR(INDEX(Jun!AJ$9:AJ$13,MATCH($B14,Jun!$C$9:$C$13,0)),0)+IFERROR(INDEX(Jul!AJ$9:AJ$13,MATCH($B14,Jul!$C$9:$C$13,0)),0)+IFERROR(INDEX(Aug!AJ$9:AJ$13,MATCH($B14,Aug!$C$9:$C$13,0)),0)+IFERROR(INDEX(Sep!AJ$9:AJ$13,MATCH($B14,Sep!$C$9:$C$13,0)),0)+IFERROR(INDEX(Oct!AJ$9:AJ$13,MATCH($B14,Oct!$C$9:$C$13,0)),0)+IFERROR(INDEX(Nov!AJ$9:AJ$13,MATCH($B14,Nov!$C$9:$C$13,0)),0)+IFERROR(INDEX(Dec!AJ$9:AJ$13,MATCH($B14,Dec!$C$9:$C$13,0)),0)</f>
        <v>0</v>
      </c>
      <c r="D14" s="28">
        <f>IFERROR(INDEX(Jan!AK$9:AK$13,MATCH($B14,Jan!$C$9:$C$13,0)),0)+IFERROR(INDEX(Feb!AK$9:AK$13,MATCH($B14,Feb!$C$9:$C$13,0)),0)+IFERROR(INDEX(Mar!AK$9:AK$13,MATCH($B14,Mar!$C$9:$C$13,0)),0)+IFERROR(INDEX(Apr!AK$9:AK$13,MATCH($B14,Apr!$C$9:$C$13,0)),0)+IFERROR(INDEX(May!AK$9:AK$13,MATCH($B14,May!$C$9:$C$13,0)),0)+IFERROR(INDEX(Jun!AK$9:AK$13,MATCH($B14,Jun!$C$9:$C$13,0)),0)+IFERROR(INDEX(Jul!AK$9:AK$13,MATCH($B14,Jul!$C$9:$C$13,0)),0)+IFERROR(INDEX(Aug!AK$9:AK$13,MATCH($B14,Aug!$C$9:$C$13,0)),0)+IFERROR(INDEX(Sep!AK$9:AK$13,MATCH($B14,Sep!$C$9:$C$13,0)),0)+IFERROR(INDEX(Oct!AK$9:AK$13,MATCH($B14,Oct!$C$9:$C$13,0)),0)+IFERROR(INDEX(Nov!AK$9:AK$13,MATCH($B14,Nov!$C$9:$C$13,0)),0)+IFERROR(INDEX(Dec!AK$9:AK$13,MATCH($B14,Dec!$C$9:$C$13,0)),0)</f>
        <v>0</v>
      </c>
      <c r="E14" s="28">
        <f>IFERROR(INDEX(Jan!AL$9:AL$13,MATCH($B14,Jan!$C$9:$C$13,0)),0)+IFERROR(INDEX(Feb!AL$9:AL$13,MATCH($B14,Feb!$C$9:$C$13,0)),0)+IFERROR(INDEX(Mar!AL$9:AL$13,MATCH($B14,Mar!$C$9:$C$13,0)),0)+IFERROR(INDEX(Apr!AL$9:AL$13,MATCH($B14,Apr!$C$9:$C$13,0)),0)+IFERROR(INDEX(May!AL$9:AL$13,MATCH($B14,May!$C$9:$C$13,0)),0)+IFERROR(INDEX(Jun!AL$9:AL$13,MATCH($B14,Jun!$C$9:$C$13,0)),0)+IFERROR(INDEX(Jul!AL$9:AL$13,MATCH($B14,Jul!$C$9:$C$13,0)),0)+IFERROR(INDEX(Aug!AL$9:AL$13,MATCH($B14,Aug!$C$9:$C$13,0)),0)+IFERROR(INDEX(Sep!AL$9:AL$13,MATCH($B14,Sep!$C$9:$C$13,0)),0)+IFERROR(INDEX(Oct!AL$9:AL$13,MATCH($B14,Oct!$C$9:$C$13,0)),0)+IFERROR(INDEX(Nov!AL$9:AL$13,MATCH($B14,Nov!$C$9:$C$13,0)),0)+IFERROR(INDEX(Dec!AL$9:AL$13,MATCH($B14,Dec!$C$9:$C$13,0)),0)</f>
        <v>0</v>
      </c>
      <c r="F14" s="28">
        <f>IFERROR(INDEX(Jan!AM$9:AM$13,MATCH($B14,Jan!$C$9:$C$13,0)),0)+IFERROR(INDEX(Feb!AM$9:AM$13,MATCH($B14,Feb!$C$9:$C$13,0)),0)+IFERROR(INDEX(Mar!AM$9:AM$13,MATCH($B14,Mar!$C$9:$C$13,0)),0)+IFERROR(INDEX(Apr!AM$9:AM$13,MATCH($B14,Apr!$C$9:$C$13,0)),0)+IFERROR(INDEX(May!AM$9:AM$13,MATCH($B14,May!$C$9:$C$13,0)),0)+IFERROR(INDEX(Jun!AM$9:AM$13,MATCH($B14,Jun!$C$9:$C$13,0)),0)+IFERROR(INDEX(Jul!AM$9:AM$13,MATCH($B14,Jul!$C$9:$C$13,0)),0)+IFERROR(INDEX(Aug!AM$9:AM$13,MATCH($B14,Aug!$C$9:$C$13,0)),0)+IFERROR(INDEX(Sep!AM$9:AM$13,MATCH($B14,Sep!$C$9:$C$13,0)),0)+IFERROR(INDEX(Oct!AM$9:AM$13,MATCH($B14,Oct!$C$9:$C$13,0)),0)+IFERROR(INDEX(Nov!AM$9:AM$13,MATCH($B14,Nov!$C$9:$C$13,0)),0)+IFERROR(INDEX(Dec!AM$9:AM$13,MATCH($B14,Dec!$C$9:$C$13,0)),0)</f>
        <v>0</v>
      </c>
      <c r="G14" s="28">
        <f>IFERROR(INDEX(Jan!AN$9:AN$13,MATCH($B14,Jan!$C$9:$C$13,0)),0)+IFERROR(INDEX(Feb!AN$9:AN$13,MATCH($B14,Feb!$C$9:$C$13,0)),0)+IFERROR(INDEX(Mar!AN$9:AN$13,MATCH($B14,Mar!$C$9:$C$13,0)),0)+IFERROR(INDEX(Apr!AN$9:AN$13,MATCH($B14,Apr!$C$9:$C$13,0)),0)+IFERROR(INDEX(May!AN$9:AN$13,MATCH($B14,May!$C$9:$C$13,0)),0)+IFERROR(INDEX(Jun!AN$9:AN$13,MATCH($B14,Jun!$C$9:$C$13,0)),0)+IFERROR(INDEX(Jul!AN$9:AN$13,MATCH($B14,Jul!$C$9:$C$13,0)),0)+IFERROR(INDEX(Aug!AN$9:AN$13,MATCH($B14,Aug!$C$9:$C$13,0)),0)+IFERROR(INDEX(Sep!AN$9:AN$13,MATCH($B14,Sep!$C$9:$C$13,0)),0)+IFERROR(INDEX(Oct!AN$9:AN$13,MATCH($B14,Oct!$C$9:$C$13,0)),0)+IFERROR(INDEX(Nov!AN$9:AN$13,MATCH($B14,Nov!$C$9:$C$13,0)),0)+IFERROR(INDEX(Dec!AN$9:AN$13,MATCH($B14,Dec!$C$9:$C$13,0)),0)</f>
        <v>0</v>
      </c>
      <c r="H14" s="28">
        <f>IFERROR(INDEX(Jan!AO$9:AO$13,MATCH($B14,Jan!$C$9:$C$13,0)),0)+IFERROR(INDEX(Feb!AO$9:AO$13,MATCH($B14,Feb!$C$9:$C$13,0)),0)+IFERROR(INDEX(Mar!AO$9:AO$13,MATCH($B14,Mar!$C$9:$C$13,0)),0)+IFERROR(INDEX(Apr!AO$9:AO$13,MATCH($B14,Apr!$C$9:$C$13,0)),0)+IFERROR(INDEX(May!AO$9:AO$13,MATCH($B14,May!$C$9:$C$13,0)),0)+IFERROR(INDEX(Jun!AO$9:AO$13,MATCH($B14,Jun!$C$9:$C$13,0)),0)+IFERROR(INDEX(Jul!AO$9:AO$13,MATCH($B14,Jul!$C$9:$C$13,0)),0)+IFERROR(INDEX(Aug!AO$9:AO$13,MATCH($B14,Aug!$C$9:$C$13,0)),0)+IFERROR(INDEX(Sep!AO$9:AO$13,MATCH($B14,Sep!$C$9:$C$13,0)),0)+IFERROR(INDEX(Oct!AO$9:AO$13,MATCH($B14,Oct!$C$9:$C$13,0)),0)+IFERROR(INDEX(Nov!AO$9:AO$13,MATCH($B14,Nov!$C$9:$C$13,0)),0)+IFERROR(INDEX(Dec!AO$9:AO$13,MATCH($B14,Dec!$C$9:$C$13,0)),0)</f>
        <v>0</v>
      </c>
      <c r="I14" s="19">
        <f t="shared" si="0"/>
        <v>0</v>
      </c>
      <c r="K14" s="28" t="s">
        <v>13</v>
      </c>
      <c r="L14" s="29" t="s">
        <v>1</v>
      </c>
    </row>
    <row r="15" spans="2:12" ht="18" customHeight="1" x14ac:dyDescent="0.2">
      <c r="B15" s="13" t="s">
        <v>0</v>
      </c>
      <c r="C15" s="19">
        <f>SUM(C10:C14)</f>
        <v>2</v>
      </c>
      <c r="D15" s="19">
        <f t="shared" ref="D15:I15" si="1">SUM(D10:D14)</f>
        <v>3</v>
      </c>
      <c r="E15" s="19">
        <f t="shared" si="1"/>
        <v>1</v>
      </c>
      <c r="F15" s="19">
        <f t="shared" si="1"/>
        <v>0</v>
      </c>
      <c r="G15" s="19">
        <f t="shared" si="1"/>
        <v>0</v>
      </c>
      <c r="H15" s="19">
        <f t="shared" si="1"/>
        <v>1</v>
      </c>
      <c r="I15" s="19">
        <f t="shared" si="1"/>
        <v>7</v>
      </c>
    </row>
  </sheetData>
  <mergeCells count="2">
    <mergeCell ref="B8:I8"/>
    <mergeCell ref="B4: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D60A-2CB0-4B7F-B9C1-FE70CD0F3849}">
  <sheetPr codeName="Sheet3"/>
  <dimension ref="B1:AP33"/>
  <sheetViews>
    <sheetView showGridLines="0" zoomScaleNormal="100" workbookViewId="0">
      <selection activeCell="D8" sqref="D8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2" ht="18" customHeight="1" x14ac:dyDescent="0.2"/>
    <row r="2" spans="2:42" ht="18" customHeight="1" x14ac:dyDescent="0.2"/>
    <row r="3" spans="2:42" ht="18" customHeight="1" x14ac:dyDescent="0.2"/>
    <row r="4" spans="2:42" ht="18" customHeight="1" x14ac:dyDescent="0.2">
      <c r="C4" s="13" t="str">
        <f>"January "&amp;Summary!C6</f>
        <v>January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2" ht="18" customHeight="1" x14ac:dyDescent="0.2"/>
    <row r="6" spans="2:42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  <c r="AP6" s="35"/>
    </row>
    <row r="7" spans="2:42" ht="18" customHeight="1" x14ac:dyDescent="0.2">
      <c r="C7" s="14" t="s">
        <v>19</v>
      </c>
      <c r="D7" s="22" t="str" cm="1">
        <f t="array" ref="D7">IF(D8="","",INDEX({"Su";"M";"Tu";"W";"Th";"F";"Sa"},WEEKDAY(D8,1)))</f>
        <v>W</v>
      </c>
      <c r="E7" s="22" t="str" cm="1">
        <f t="array" ref="E7">IF(E8="","",INDEX({"Su";"M";"Tu";"W";"Th";"F";"Sa"},WEEKDAY(E8,1)))</f>
        <v>Th</v>
      </c>
      <c r="F7" s="22" t="str" cm="1">
        <f t="array" ref="F7">IF(F8="","",INDEX({"Su";"M";"Tu";"W";"Th";"F";"Sa"},WEEKDAY(F8,1)))</f>
        <v>F</v>
      </c>
      <c r="G7" s="22" t="str" cm="1">
        <f t="array" ref="G7">IF(G8="","",INDEX({"Su";"M";"Tu";"W";"Th";"F";"Sa"},WEEKDAY(G8,1)))</f>
        <v>Sa</v>
      </c>
      <c r="H7" s="22" t="str" cm="1">
        <f t="array" ref="H7">IF(H8="","",INDEX({"Su";"M";"Tu";"W";"Th";"F";"Sa"},WEEKDAY(H8,1)))</f>
        <v>Su</v>
      </c>
      <c r="I7" s="22" t="str" cm="1">
        <f t="array" ref="I7">IF(I8="","",INDEX({"Su";"M";"Tu";"W";"Th";"F";"Sa"},WEEKDAY(I8,1)))</f>
        <v>M</v>
      </c>
      <c r="J7" s="22" t="str" cm="1">
        <f t="array" ref="J7">IF(J8="","",INDEX({"Su";"M";"Tu";"W";"Th";"F";"Sa"},WEEKDAY(J8,1)))</f>
        <v>Tu</v>
      </c>
      <c r="K7" s="22" t="str" cm="1">
        <f t="array" ref="K7">IF(K8="","",INDEX({"Su";"M";"Tu";"W";"Th";"F";"Sa"},WEEKDAY(K8,1)))</f>
        <v>W</v>
      </c>
      <c r="L7" s="22" t="str" cm="1">
        <f t="array" ref="L7">IF(L8="","",INDEX({"Su";"M";"Tu";"W";"Th";"F";"Sa"},WEEKDAY(L8,1)))</f>
        <v>Th</v>
      </c>
      <c r="M7" s="22" t="str" cm="1">
        <f t="array" ref="M7">IF(M8="","",INDEX({"Su";"M";"Tu";"W";"Th";"F";"Sa"},WEEKDAY(M8,1)))</f>
        <v>F</v>
      </c>
      <c r="N7" s="22" t="str" cm="1">
        <f t="array" ref="N7">IF(N8="","",INDEX({"Su";"M";"Tu";"W";"Th";"F";"Sa"},WEEKDAY(N8,1)))</f>
        <v>Sa</v>
      </c>
      <c r="O7" s="22" t="str" cm="1">
        <f t="array" ref="O7">IF(O8="","",INDEX({"Su";"M";"Tu";"W";"Th";"F";"Sa"},WEEKDAY(O8,1)))</f>
        <v>Su</v>
      </c>
      <c r="P7" s="22" t="str" cm="1">
        <f t="array" ref="P7">IF(P8="","",INDEX({"Su";"M";"Tu";"W";"Th";"F";"Sa"},WEEKDAY(P8,1)))</f>
        <v>M</v>
      </c>
      <c r="Q7" s="22" t="str" cm="1">
        <f t="array" ref="Q7">IF(Q8="","",INDEX({"Su";"M";"Tu";"W";"Th";"F";"Sa"},WEEKDAY(Q8,1)))</f>
        <v>Tu</v>
      </c>
      <c r="R7" s="22" t="str" cm="1">
        <f t="array" ref="R7">IF(R8="","",INDEX({"Su";"M";"Tu";"W";"Th";"F";"Sa"},WEEKDAY(R8,1)))</f>
        <v>W</v>
      </c>
      <c r="S7" s="22" t="str" cm="1">
        <f t="array" ref="S7">IF(S8="","",INDEX({"Su";"M";"Tu";"W";"Th";"F";"Sa"},WEEKDAY(S8,1)))</f>
        <v>Th</v>
      </c>
      <c r="T7" s="22" t="str" cm="1">
        <f t="array" ref="T7">IF(T8="","",INDEX({"Su";"M";"Tu";"W";"Th";"F";"Sa"},WEEKDAY(T8,1)))</f>
        <v>F</v>
      </c>
      <c r="U7" s="22" t="str" cm="1">
        <f t="array" ref="U7">IF(U8="","",INDEX({"Su";"M";"Tu";"W";"Th";"F";"Sa"},WEEKDAY(U8,1)))</f>
        <v>Sa</v>
      </c>
      <c r="V7" s="22" t="str" cm="1">
        <f t="array" ref="V7">IF(V8="","",INDEX({"Su";"M";"Tu";"W";"Th";"F";"Sa"},WEEKDAY(V8,1)))</f>
        <v>Su</v>
      </c>
      <c r="W7" s="22" t="str" cm="1">
        <f t="array" ref="W7">IF(W8="","",INDEX({"Su";"M";"Tu";"W";"Th";"F";"Sa"},WEEKDAY(W8,1)))</f>
        <v>M</v>
      </c>
      <c r="X7" s="22" t="str" cm="1">
        <f t="array" ref="X7">IF(X8="","",INDEX({"Su";"M";"Tu";"W";"Th";"F";"Sa"},WEEKDAY(X8,1)))</f>
        <v>Tu</v>
      </c>
      <c r="Y7" s="22" t="str" cm="1">
        <f t="array" ref="Y7">IF(Y8="","",INDEX({"Su";"M";"Tu";"W";"Th";"F";"Sa"},WEEKDAY(Y8,1)))</f>
        <v>W</v>
      </c>
      <c r="Z7" s="22" t="str" cm="1">
        <f t="array" ref="Z7">IF(Z8="","",INDEX({"Su";"M";"Tu";"W";"Th";"F";"Sa"},WEEKDAY(Z8,1)))</f>
        <v>Th</v>
      </c>
      <c r="AA7" s="22" t="str" cm="1">
        <f t="array" ref="AA7">IF(AA8="","",INDEX({"Su";"M";"Tu";"W";"Th";"F";"Sa"},WEEKDAY(AA8,1)))</f>
        <v>F</v>
      </c>
      <c r="AB7" s="22" t="str" cm="1">
        <f t="array" ref="AB7">IF(AB8="","",INDEX({"Su";"M";"Tu";"W";"Th";"F";"Sa"},WEEKDAY(AB8,1)))</f>
        <v>Sa</v>
      </c>
      <c r="AC7" s="22" t="str" cm="1">
        <f t="array" ref="AC7">IF(AC8="","",INDEX({"Su";"M";"Tu";"W";"Th";"F";"Sa"},WEEKDAY(AC8,1)))</f>
        <v>Su</v>
      </c>
      <c r="AD7" s="22" t="str" cm="1">
        <f t="array" ref="AD7">IF(AD8="","",INDEX({"Su";"M";"Tu";"W";"Th";"F";"Sa"},WEEKDAY(AD8,1)))</f>
        <v>M</v>
      </c>
      <c r="AE7" s="22" t="str" cm="1">
        <f t="array" ref="AE7">IF(AE8="","",INDEX({"Su";"M";"Tu";"W";"Th";"F";"Sa"},WEEKDAY(AE8,1)))</f>
        <v>Tu</v>
      </c>
      <c r="AF7" s="22" t="str" cm="1">
        <f t="array" ref="AF7">IF(AF8="","",INDEX({"Su";"M";"Tu";"W";"Th";"F";"Sa"},WEEKDAY(AF8,1)))</f>
        <v>W</v>
      </c>
      <c r="AG7" s="22" t="str" cm="1">
        <f t="array" ref="AG7">IF(AG8="","",INDEX({"Su";"M";"Tu";"W";"Th";"F";"Sa"},WEEKDAY(AG8,1)))</f>
        <v>Th</v>
      </c>
      <c r="AH7" s="22" t="str" cm="1">
        <f t="array" ref="AH7">IF(AH8="","",INDEX({"Su";"M";"Tu";"W";"Th";"F";"Sa"},WEEKDAY(AH8,1)))</f>
        <v>F</v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2" ht="18" customHeight="1" x14ac:dyDescent="0.2">
      <c r="C8" s="14" t="s">
        <v>28</v>
      </c>
      <c r="D8" s="32">
        <f>DATE(Summary!$C$6,MONTH(Jan!C4),1)</f>
        <v>45658</v>
      </c>
      <c r="E8" s="32">
        <f>D8+1</f>
        <v>45659</v>
      </c>
      <c r="F8" s="32">
        <f t="shared" ref="F8:AE8" si="0">E8+1</f>
        <v>45660</v>
      </c>
      <c r="G8" s="32">
        <f t="shared" si="0"/>
        <v>45661</v>
      </c>
      <c r="H8" s="32">
        <f t="shared" si="0"/>
        <v>45662</v>
      </c>
      <c r="I8" s="32">
        <f t="shared" si="0"/>
        <v>45663</v>
      </c>
      <c r="J8" s="32">
        <f t="shared" si="0"/>
        <v>45664</v>
      </c>
      <c r="K8" s="32">
        <f t="shared" si="0"/>
        <v>45665</v>
      </c>
      <c r="L8" s="32">
        <f t="shared" si="0"/>
        <v>45666</v>
      </c>
      <c r="M8" s="32">
        <f t="shared" si="0"/>
        <v>45667</v>
      </c>
      <c r="N8" s="32">
        <f t="shared" si="0"/>
        <v>45668</v>
      </c>
      <c r="O8" s="32">
        <f t="shared" si="0"/>
        <v>45669</v>
      </c>
      <c r="P8" s="32">
        <f t="shared" si="0"/>
        <v>45670</v>
      </c>
      <c r="Q8" s="32">
        <f t="shared" si="0"/>
        <v>45671</v>
      </c>
      <c r="R8" s="32">
        <f t="shared" si="0"/>
        <v>45672</v>
      </c>
      <c r="S8" s="32">
        <f t="shared" si="0"/>
        <v>45673</v>
      </c>
      <c r="T8" s="32">
        <f t="shared" si="0"/>
        <v>45674</v>
      </c>
      <c r="U8" s="32">
        <f t="shared" si="0"/>
        <v>45675</v>
      </c>
      <c r="V8" s="32">
        <f t="shared" si="0"/>
        <v>45676</v>
      </c>
      <c r="W8" s="32">
        <f t="shared" si="0"/>
        <v>45677</v>
      </c>
      <c r="X8" s="32">
        <f t="shared" si="0"/>
        <v>45678</v>
      </c>
      <c r="Y8" s="32">
        <f t="shared" si="0"/>
        <v>45679</v>
      </c>
      <c r="Z8" s="32">
        <f t="shared" si="0"/>
        <v>45680</v>
      </c>
      <c r="AA8" s="32">
        <f t="shared" si="0"/>
        <v>45681</v>
      </c>
      <c r="AB8" s="32">
        <f t="shared" si="0"/>
        <v>45682</v>
      </c>
      <c r="AC8" s="32">
        <f t="shared" si="0"/>
        <v>45683</v>
      </c>
      <c r="AD8" s="32">
        <f t="shared" si="0"/>
        <v>45684</v>
      </c>
      <c r="AE8" s="32">
        <f t="shared" si="0"/>
        <v>45685</v>
      </c>
      <c r="AF8" s="32">
        <f>IF(MONTH($AE8+1)&gt;MONTH($D$8),"",$AE8+1)</f>
        <v>45686</v>
      </c>
      <c r="AG8" s="32">
        <f>IF(MONTH($AE8+2)&gt;MONTH($D$8),"",$AE8+2)</f>
        <v>45687</v>
      </c>
      <c r="AH8" s="32">
        <f>IF(MONTH($AE8+3)&gt;MONTH($D$8),"",$AE8+3)</f>
        <v>45688</v>
      </c>
      <c r="AJ8" s="33">
        <f>SUM(AJ9:AJ13)</f>
        <v>2</v>
      </c>
      <c r="AK8" s="33">
        <f t="shared" ref="AK8:AO8" si="1">SUM(AK9:AK13)</f>
        <v>2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2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 t="s">
        <v>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 t="s">
        <v>4</v>
      </c>
      <c r="AD9" s="21"/>
      <c r="AE9" s="21"/>
      <c r="AF9" s="21"/>
      <c r="AG9" s="21"/>
      <c r="AH9" s="21"/>
      <c r="AJ9" s="34">
        <f>COUNTIF($D9:$AH9,AJ$7)</f>
        <v>2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2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2" ht="18" customHeight="1" x14ac:dyDescent="0.2">
      <c r="B11" s="42"/>
      <c r="C11" s="28" t="s">
        <v>24</v>
      </c>
      <c r="D11" s="21"/>
      <c r="E11" s="21"/>
      <c r="F11" s="21" t="s">
        <v>5</v>
      </c>
      <c r="G11" s="21" t="s">
        <v>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2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2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2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2" ht="18" customHeight="1" x14ac:dyDescent="0.2"/>
    <row r="15" spans="2:42" ht="18" customHeight="1" x14ac:dyDescent="0.2"/>
    <row r="16" spans="2:42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C6:AH6"/>
    <mergeCell ref="B9:B13"/>
    <mergeCell ref="E4:AO4"/>
    <mergeCell ref="AJ6:AO6"/>
  </mergeCells>
  <conditionalFormatting sqref="D9:AH13">
    <cfRule type="expression" dxfId="11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BA4E5A-D4A1-4306-A8F1-01B3B43CF3F1}">
          <x14:formula1>
            <xm:f>Summary!$L$9:$L$14</xm:f>
          </x14:formula1>
          <xm:sqref>D9:AH13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9781-AF4C-47CE-9ECB-3E88CE815824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"February "&amp;Summary!C6</f>
        <v>February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Sa</v>
      </c>
      <c r="E7" s="22" t="str" cm="1">
        <f t="array" ref="E7">IF(E8="","",INDEX({"Su";"M";"Tu";"W";"Th";"F";"Sa"},WEEKDAY(E8,1)))</f>
        <v>Su</v>
      </c>
      <c r="F7" s="22" t="str" cm="1">
        <f t="array" ref="F7">IF(F8="","",INDEX({"Su";"M";"Tu";"W";"Th";"F";"Sa"},WEEKDAY(F8,1)))</f>
        <v>M</v>
      </c>
      <c r="G7" s="22" t="str" cm="1">
        <f t="array" ref="G7">IF(G8="","",INDEX({"Su";"M";"Tu";"W";"Th";"F";"Sa"},WEEKDAY(G8,1)))</f>
        <v>Tu</v>
      </c>
      <c r="H7" s="22" t="str" cm="1">
        <f t="array" ref="H7">IF(H8="","",INDEX({"Su";"M";"Tu";"W";"Th";"F";"Sa"},WEEKDAY(H8,1)))</f>
        <v>W</v>
      </c>
      <c r="I7" s="22" t="str" cm="1">
        <f t="array" ref="I7">IF(I8="","",INDEX({"Su";"M";"Tu";"W";"Th";"F";"Sa"},WEEKDAY(I8,1)))</f>
        <v>Th</v>
      </c>
      <c r="J7" s="22" t="str" cm="1">
        <f t="array" ref="J7">IF(J8="","",INDEX({"Su";"M";"Tu";"W";"Th";"F";"Sa"},WEEKDAY(J8,1)))</f>
        <v>F</v>
      </c>
      <c r="K7" s="22" t="str" cm="1">
        <f t="array" ref="K7">IF(K8="","",INDEX({"Su";"M";"Tu";"W";"Th";"F";"Sa"},WEEKDAY(K8,1)))</f>
        <v>Sa</v>
      </c>
      <c r="L7" s="22" t="str" cm="1">
        <f t="array" ref="L7">IF(L8="","",INDEX({"Su";"M";"Tu";"W";"Th";"F";"Sa"},WEEKDAY(L8,1)))</f>
        <v>Su</v>
      </c>
      <c r="M7" s="22" t="str" cm="1">
        <f t="array" ref="M7">IF(M8="","",INDEX({"Su";"M";"Tu";"W";"Th";"F";"Sa"},WEEKDAY(M8,1)))</f>
        <v>M</v>
      </c>
      <c r="N7" s="22" t="str" cm="1">
        <f t="array" ref="N7">IF(N8="","",INDEX({"Su";"M";"Tu";"W";"Th";"F";"Sa"},WEEKDAY(N8,1)))</f>
        <v>Tu</v>
      </c>
      <c r="O7" s="22" t="str" cm="1">
        <f t="array" ref="O7">IF(O8="","",INDEX({"Su";"M";"Tu";"W";"Th";"F";"Sa"},WEEKDAY(O8,1)))</f>
        <v>W</v>
      </c>
      <c r="P7" s="22" t="str" cm="1">
        <f t="array" ref="P7">IF(P8="","",INDEX({"Su";"M";"Tu";"W";"Th";"F";"Sa"},WEEKDAY(P8,1)))</f>
        <v>Th</v>
      </c>
      <c r="Q7" s="22" t="str" cm="1">
        <f t="array" ref="Q7">IF(Q8="","",INDEX({"Su";"M";"Tu";"W";"Th";"F";"Sa"},WEEKDAY(Q8,1)))</f>
        <v>F</v>
      </c>
      <c r="R7" s="22" t="str" cm="1">
        <f t="array" ref="R7">IF(R8="","",INDEX({"Su";"M";"Tu";"W";"Th";"F";"Sa"},WEEKDAY(R8,1)))</f>
        <v>Sa</v>
      </c>
      <c r="S7" s="22" t="str" cm="1">
        <f t="array" ref="S7">IF(S8="","",INDEX({"Su";"M";"Tu";"W";"Th";"F";"Sa"},WEEKDAY(S8,1)))</f>
        <v>Su</v>
      </c>
      <c r="T7" s="22" t="str" cm="1">
        <f t="array" ref="T7">IF(T8="","",INDEX({"Su";"M";"Tu";"W";"Th";"F";"Sa"},WEEKDAY(T8,1)))</f>
        <v>M</v>
      </c>
      <c r="U7" s="22" t="str" cm="1">
        <f t="array" ref="U7">IF(U8="","",INDEX({"Su";"M";"Tu";"W";"Th";"F";"Sa"},WEEKDAY(U8,1)))</f>
        <v>Tu</v>
      </c>
      <c r="V7" s="22" t="str" cm="1">
        <f t="array" ref="V7">IF(V8="","",INDEX({"Su";"M";"Tu";"W";"Th";"F";"Sa"},WEEKDAY(V8,1)))</f>
        <v>W</v>
      </c>
      <c r="W7" s="22" t="str" cm="1">
        <f t="array" ref="W7">IF(W8="","",INDEX({"Su";"M";"Tu";"W";"Th";"F";"Sa"},WEEKDAY(W8,1)))</f>
        <v>Th</v>
      </c>
      <c r="X7" s="22" t="str" cm="1">
        <f t="array" ref="X7">IF(X8="","",INDEX({"Su";"M";"Tu";"W";"Th";"F";"Sa"},WEEKDAY(X8,1)))</f>
        <v>F</v>
      </c>
      <c r="Y7" s="22" t="str" cm="1">
        <f t="array" ref="Y7">IF(Y8="","",INDEX({"Su";"M";"Tu";"W";"Th";"F";"Sa"},WEEKDAY(Y8,1)))</f>
        <v>Sa</v>
      </c>
      <c r="Z7" s="22" t="str" cm="1">
        <f t="array" ref="Z7">IF(Z8="","",INDEX({"Su";"M";"Tu";"W";"Th";"F";"Sa"},WEEKDAY(Z8,1)))</f>
        <v>Su</v>
      </c>
      <c r="AA7" s="22" t="str" cm="1">
        <f t="array" ref="AA7">IF(AA8="","",INDEX({"Su";"M";"Tu";"W";"Th";"F";"Sa"},WEEKDAY(AA8,1)))</f>
        <v>M</v>
      </c>
      <c r="AB7" s="22" t="str" cm="1">
        <f t="array" ref="AB7">IF(AB8="","",INDEX({"Su";"M";"Tu";"W";"Th";"F";"Sa"},WEEKDAY(AB8,1)))</f>
        <v>Tu</v>
      </c>
      <c r="AC7" s="22" t="str" cm="1">
        <f t="array" ref="AC7">IF(AC8="","",INDEX({"Su";"M";"Tu";"W";"Th";"F";"Sa"},WEEKDAY(AC8,1)))</f>
        <v>W</v>
      </c>
      <c r="AD7" s="22" t="str" cm="1">
        <f t="array" ref="AD7">IF(AD8="","",INDEX({"Su";"M";"Tu";"W";"Th";"F";"Sa"},WEEKDAY(AD8,1)))</f>
        <v>Th</v>
      </c>
      <c r="AE7" s="22" t="str" cm="1">
        <f t="array" ref="AE7">IF(AE8="","",INDEX({"Su";"M";"Tu";"W";"Th";"F";"Sa"},WEEKDAY(AE8,1)))</f>
        <v>F</v>
      </c>
      <c r="AF7" s="22" t="str" cm="1">
        <f t="array" ref="AF7">IF(AF8="","",INDEX({"Su";"M";"Tu";"W";"Th";"F";"Sa"},WEEKDAY(AF8,1)))</f>
        <v/>
      </c>
      <c r="AG7" s="22" t="str" cm="1">
        <f t="array" ref="AG7">IF(AG8="","",INDEX({"Su";"M";"Tu";"W";"Th";"F";"Sa"},WEEKDAY(AG8,1)))</f>
        <v/>
      </c>
      <c r="AH7" s="22" t="str" cm="1">
        <f t="array" ref="AH7">IF(AH8="","",INDEX({"Su";"M";"Tu";"W";"Th";"F";"Sa"},WEEKDAY(AH8,1)))</f>
        <v/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DATE(Summary!$C$6,MONTH(Feb!C4),1)</f>
        <v>45689</v>
      </c>
      <c r="E8" s="32">
        <f>D8+1</f>
        <v>45690</v>
      </c>
      <c r="F8" s="32">
        <f t="shared" ref="F8:AE8" si="0">E8+1</f>
        <v>45691</v>
      </c>
      <c r="G8" s="32">
        <f t="shared" si="0"/>
        <v>45692</v>
      </c>
      <c r="H8" s="32">
        <f t="shared" si="0"/>
        <v>45693</v>
      </c>
      <c r="I8" s="32">
        <f t="shared" si="0"/>
        <v>45694</v>
      </c>
      <c r="J8" s="32">
        <f t="shared" si="0"/>
        <v>45695</v>
      </c>
      <c r="K8" s="32">
        <f t="shared" si="0"/>
        <v>45696</v>
      </c>
      <c r="L8" s="32">
        <f t="shared" si="0"/>
        <v>45697</v>
      </c>
      <c r="M8" s="32">
        <f t="shared" si="0"/>
        <v>45698</v>
      </c>
      <c r="N8" s="32">
        <f t="shared" si="0"/>
        <v>45699</v>
      </c>
      <c r="O8" s="32">
        <f t="shared" si="0"/>
        <v>45700</v>
      </c>
      <c r="P8" s="32">
        <f t="shared" si="0"/>
        <v>45701</v>
      </c>
      <c r="Q8" s="32">
        <f t="shared" si="0"/>
        <v>45702</v>
      </c>
      <c r="R8" s="32">
        <f t="shared" si="0"/>
        <v>45703</v>
      </c>
      <c r="S8" s="32">
        <f t="shared" si="0"/>
        <v>45704</v>
      </c>
      <c r="T8" s="32">
        <f t="shared" si="0"/>
        <v>45705</v>
      </c>
      <c r="U8" s="32">
        <f t="shared" si="0"/>
        <v>45706</v>
      </c>
      <c r="V8" s="32">
        <f t="shared" si="0"/>
        <v>45707</v>
      </c>
      <c r="W8" s="32">
        <f t="shared" si="0"/>
        <v>45708</v>
      </c>
      <c r="X8" s="32">
        <f t="shared" si="0"/>
        <v>45709</v>
      </c>
      <c r="Y8" s="32">
        <f t="shared" si="0"/>
        <v>45710</v>
      </c>
      <c r="Z8" s="32">
        <f t="shared" si="0"/>
        <v>45711</v>
      </c>
      <c r="AA8" s="32">
        <f t="shared" si="0"/>
        <v>45712</v>
      </c>
      <c r="AB8" s="32">
        <f t="shared" si="0"/>
        <v>45713</v>
      </c>
      <c r="AC8" s="32">
        <f t="shared" si="0"/>
        <v>45714</v>
      </c>
      <c r="AD8" s="32">
        <f t="shared" si="0"/>
        <v>45715</v>
      </c>
      <c r="AE8" s="32">
        <f t="shared" si="0"/>
        <v>45716</v>
      </c>
      <c r="AF8" s="32" t="str">
        <f>IF(MONTH($AE8+1)&gt;MONTH($D$8),"",$AE8+1)</f>
        <v/>
      </c>
      <c r="AG8" s="32" t="str">
        <f>IF(MONTH($AE8+2)&gt;MONTH($D$8),"",$AE8+2)</f>
        <v/>
      </c>
      <c r="AH8" s="32" t="str">
        <f>IF(MONTH($AE8+3)&gt;MONTH($D$8),"",$AE8+3)</f>
        <v/>
      </c>
      <c r="AJ8" s="33">
        <f>SUM(AJ9:AJ13)</f>
        <v>0</v>
      </c>
      <c r="AK8" s="33">
        <f t="shared" ref="AK8:AO8" si="1">SUM(AK9:AK13)</f>
        <v>1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1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 t="s">
        <v>1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1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 t="s">
        <v>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1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10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778042-9982-47B9-85A8-CD1B36224BCF}">
          <x14:formula1>
            <xm:f>Summary!$L$9:$L$14</xm:f>
          </x14:formula1>
          <xm:sqref>D9:AH13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39D7-72E2-4AFF-AD9A-7261778C9AE4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"March "&amp;Summary!C6</f>
        <v>March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Sa</v>
      </c>
      <c r="E7" s="22" t="str" cm="1">
        <f t="array" ref="E7">IF(E8="","",INDEX({"Su";"M";"Tu";"W";"Th";"F";"Sa"},WEEKDAY(E8,1)))</f>
        <v>Su</v>
      </c>
      <c r="F7" s="22" t="str" cm="1">
        <f t="array" ref="F7">IF(F8="","",INDEX({"Su";"M";"Tu";"W";"Th";"F";"Sa"},WEEKDAY(F8,1)))</f>
        <v>M</v>
      </c>
      <c r="G7" s="22" t="str" cm="1">
        <f t="array" ref="G7">IF(G8="","",INDEX({"Su";"M";"Tu";"W";"Th";"F";"Sa"},WEEKDAY(G8,1)))</f>
        <v>Tu</v>
      </c>
      <c r="H7" s="22" t="str" cm="1">
        <f t="array" ref="H7">IF(H8="","",INDEX({"Su";"M";"Tu";"W";"Th";"F";"Sa"},WEEKDAY(H8,1)))</f>
        <v>W</v>
      </c>
      <c r="I7" s="22" t="str" cm="1">
        <f t="array" ref="I7">IF(I8="","",INDEX({"Su";"M";"Tu";"W";"Th";"F";"Sa"},WEEKDAY(I8,1)))</f>
        <v>Th</v>
      </c>
      <c r="J7" s="22" t="str" cm="1">
        <f t="array" ref="J7">IF(J8="","",INDEX({"Su";"M";"Tu";"W";"Th";"F";"Sa"},WEEKDAY(J8,1)))</f>
        <v>F</v>
      </c>
      <c r="K7" s="22" t="str" cm="1">
        <f t="array" ref="K7">IF(K8="","",INDEX({"Su";"M";"Tu";"W";"Th";"F";"Sa"},WEEKDAY(K8,1)))</f>
        <v>Sa</v>
      </c>
      <c r="L7" s="22" t="str" cm="1">
        <f t="array" ref="L7">IF(L8="","",INDEX({"Su";"M";"Tu";"W";"Th";"F";"Sa"},WEEKDAY(L8,1)))</f>
        <v>Su</v>
      </c>
      <c r="M7" s="22" t="str" cm="1">
        <f t="array" ref="M7">IF(M8="","",INDEX({"Su";"M";"Tu";"W";"Th";"F";"Sa"},WEEKDAY(M8,1)))</f>
        <v>M</v>
      </c>
      <c r="N7" s="22" t="str" cm="1">
        <f t="array" ref="N7">IF(N8="","",INDEX({"Su";"M";"Tu";"W";"Th";"F";"Sa"},WEEKDAY(N8,1)))</f>
        <v>Tu</v>
      </c>
      <c r="O7" s="22" t="str" cm="1">
        <f t="array" ref="O7">IF(O8="","",INDEX({"Su";"M";"Tu";"W";"Th";"F";"Sa"},WEEKDAY(O8,1)))</f>
        <v>W</v>
      </c>
      <c r="P7" s="22" t="str" cm="1">
        <f t="array" ref="P7">IF(P8="","",INDEX({"Su";"M";"Tu";"W";"Th";"F";"Sa"},WEEKDAY(P8,1)))</f>
        <v>Th</v>
      </c>
      <c r="Q7" s="22" t="str" cm="1">
        <f t="array" ref="Q7">IF(Q8="","",INDEX({"Su";"M";"Tu";"W";"Th";"F";"Sa"},WEEKDAY(Q8,1)))</f>
        <v>F</v>
      </c>
      <c r="R7" s="22" t="str" cm="1">
        <f t="array" ref="R7">IF(R8="","",INDEX({"Su";"M";"Tu";"W";"Th";"F";"Sa"},WEEKDAY(R8,1)))</f>
        <v>Sa</v>
      </c>
      <c r="S7" s="22" t="str" cm="1">
        <f t="array" ref="S7">IF(S8="","",INDEX({"Su";"M";"Tu";"W";"Th";"F";"Sa"},WEEKDAY(S8,1)))</f>
        <v>Su</v>
      </c>
      <c r="T7" s="22" t="str" cm="1">
        <f t="array" ref="T7">IF(T8="","",INDEX({"Su";"M";"Tu";"W";"Th";"F";"Sa"},WEEKDAY(T8,1)))</f>
        <v>M</v>
      </c>
      <c r="U7" s="22" t="str" cm="1">
        <f t="array" ref="U7">IF(U8="","",INDEX({"Su";"M";"Tu";"W";"Th";"F";"Sa"},WEEKDAY(U8,1)))</f>
        <v>Tu</v>
      </c>
      <c r="V7" s="22" t="str" cm="1">
        <f t="array" ref="V7">IF(V8="","",INDEX({"Su";"M";"Tu";"W";"Th";"F";"Sa"},WEEKDAY(V8,1)))</f>
        <v>W</v>
      </c>
      <c r="W7" s="22" t="str" cm="1">
        <f t="array" ref="W7">IF(W8="","",INDEX({"Su";"M";"Tu";"W";"Th";"F";"Sa"},WEEKDAY(W8,1)))</f>
        <v>Th</v>
      </c>
      <c r="X7" s="22" t="str" cm="1">
        <f t="array" ref="X7">IF(X8="","",INDEX({"Su";"M";"Tu";"W";"Th";"F";"Sa"},WEEKDAY(X8,1)))</f>
        <v>F</v>
      </c>
      <c r="Y7" s="22" t="str" cm="1">
        <f t="array" ref="Y7">IF(Y8="","",INDEX({"Su";"M";"Tu";"W";"Th";"F";"Sa"},WEEKDAY(Y8,1)))</f>
        <v>Sa</v>
      </c>
      <c r="Z7" s="22" t="str" cm="1">
        <f t="array" ref="Z7">IF(Z8="","",INDEX({"Su";"M";"Tu";"W";"Th";"F";"Sa"},WEEKDAY(Z8,1)))</f>
        <v>Su</v>
      </c>
      <c r="AA7" s="22" t="str" cm="1">
        <f t="array" ref="AA7">IF(AA8="","",INDEX({"Su";"M";"Tu";"W";"Th";"F";"Sa"},WEEKDAY(AA8,1)))</f>
        <v>M</v>
      </c>
      <c r="AB7" s="22" t="str" cm="1">
        <f t="array" ref="AB7">IF(AB8="","",INDEX({"Su";"M";"Tu";"W";"Th";"F";"Sa"},WEEKDAY(AB8,1)))</f>
        <v>Tu</v>
      </c>
      <c r="AC7" s="22" t="str" cm="1">
        <f t="array" ref="AC7">IF(AC8="","",INDEX({"Su";"M";"Tu";"W";"Th";"F";"Sa"},WEEKDAY(AC8,1)))</f>
        <v>W</v>
      </c>
      <c r="AD7" s="22" t="str" cm="1">
        <f t="array" ref="AD7">IF(AD8="","",INDEX({"Su";"M";"Tu";"W";"Th";"F";"Sa"},WEEKDAY(AD8,1)))</f>
        <v>Th</v>
      </c>
      <c r="AE7" s="22" t="str" cm="1">
        <f t="array" ref="AE7">IF(AE8="","",INDEX({"Su";"M";"Tu";"W";"Th";"F";"Sa"},WEEKDAY(AE8,1)))</f>
        <v>F</v>
      </c>
      <c r="AF7" s="22" t="str" cm="1">
        <f t="array" ref="AF7">IF(AF8="","",INDEX({"Su";"M";"Tu";"W";"Th";"F";"Sa"},WEEKDAY(AF8,1)))</f>
        <v>Sa</v>
      </c>
      <c r="AG7" s="22" t="str" cm="1">
        <f t="array" ref="AG7">IF(AG8="","",INDEX({"Su";"M";"Tu";"W";"Th";"F";"Sa"},WEEKDAY(AG8,1)))</f>
        <v>Su</v>
      </c>
      <c r="AH7" s="22" t="str" cm="1">
        <f t="array" ref="AH7">IF(AH8="","",INDEX({"Su";"M";"Tu";"W";"Th";"F";"Sa"},WEEKDAY(AH8,1)))</f>
        <v>M</v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DATE(Summary!$C$6,MONTH(Mar!C4),1)</f>
        <v>45717</v>
      </c>
      <c r="E8" s="32">
        <f>D8+1</f>
        <v>45718</v>
      </c>
      <c r="F8" s="32">
        <f t="shared" ref="F8:AE8" si="0">E8+1</f>
        <v>45719</v>
      </c>
      <c r="G8" s="32">
        <f t="shared" si="0"/>
        <v>45720</v>
      </c>
      <c r="H8" s="32">
        <f t="shared" si="0"/>
        <v>45721</v>
      </c>
      <c r="I8" s="32">
        <f t="shared" si="0"/>
        <v>45722</v>
      </c>
      <c r="J8" s="32">
        <f t="shared" si="0"/>
        <v>45723</v>
      </c>
      <c r="K8" s="32">
        <f t="shared" si="0"/>
        <v>45724</v>
      </c>
      <c r="L8" s="32">
        <f t="shared" si="0"/>
        <v>45725</v>
      </c>
      <c r="M8" s="32">
        <f t="shared" si="0"/>
        <v>45726</v>
      </c>
      <c r="N8" s="32">
        <f t="shared" si="0"/>
        <v>45727</v>
      </c>
      <c r="O8" s="32">
        <f t="shared" si="0"/>
        <v>45728</v>
      </c>
      <c r="P8" s="32">
        <f t="shared" si="0"/>
        <v>45729</v>
      </c>
      <c r="Q8" s="32">
        <f t="shared" si="0"/>
        <v>45730</v>
      </c>
      <c r="R8" s="32">
        <f t="shared" si="0"/>
        <v>45731</v>
      </c>
      <c r="S8" s="32">
        <f t="shared" si="0"/>
        <v>45732</v>
      </c>
      <c r="T8" s="32">
        <f t="shared" si="0"/>
        <v>45733</v>
      </c>
      <c r="U8" s="32">
        <f t="shared" si="0"/>
        <v>45734</v>
      </c>
      <c r="V8" s="32">
        <f t="shared" si="0"/>
        <v>45735</v>
      </c>
      <c r="W8" s="32">
        <f t="shared" si="0"/>
        <v>45736</v>
      </c>
      <c r="X8" s="32">
        <f t="shared" si="0"/>
        <v>45737</v>
      </c>
      <c r="Y8" s="32">
        <f t="shared" si="0"/>
        <v>45738</v>
      </c>
      <c r="Z8" s="32">
        <f t="shared" si="0"/>
        <v>45739</v>
      </c>
      <c r="AA8" s="32">
        <f t="shared" si="0"/>
        <v>45740</v>
      </c>
      <c r="AB8" s="32">
        <f t="shared" si="0"/>
        <v>45741</v>
      </c>
      <c r="AC8" s="32">
        <f t="shared" si="0"/>
        <v>45742</v>
      </c>
      <c r="AD8" s="32">
        <f t="shared" si="0"/>
        <v>45743</v>
      </c>
      <c r="AE8" s="32">
        <f t="shared" si="0"/>
        <v>45744</v>
      </c>
      <c r="AF8" s="32">
        <f>IF(MONTH($AE8+1)&gt;MONTH($D$8),"",$AE8+1)</f>
        <v>45745</v>
      </c>
      <c r="AG8" s="32">
        <f>IF(MONTH($AE8+2)&gt;MONTH($D$8),"",$AE8+2)</f>
        <v>45746</v>
      </c>
      <c r="AH8" s="32">
        <f>IF(MONTH($AE8+3)&gt;MONTH($D$8),"",$AE8+3)</f>
        <v>45747</v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9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2CE5D4-5041-4B87-BBF3-F4414D244208}">
          <x14:formula1>
            <xm:f>Summary!$L$9:$L$14</xm:f>
          </x14:formula1>
          <xm:sqref>D9:AH13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99BD-0E69-4445-9988-FD6C2A09A750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"April "&amp;Summary!C6</f>
        <v>April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Tu</v>
      </c>
      <c r="E7" s="22" t="str" cm="1">
        <f t="array" ref="E7">IF(E8="","",INDEX({"Su";"M";"Tu";"W";"Th";"F";"Sa"},WEEKDAY(E8,1)))</f>
        <v>W</v>
      </c>
      <c r="F7" s="22" t="str" cm="1">
        <f t="array" ref="F7">IF(F8="","",INDEX({"Su";"M";"Tu";"W";"Th";"F";"Sa"},WEEKDAY(F8,1)))</f>
        <v>Th</v>
      </c>
      <c r="G7" s="22" t="str" cm="1">
        <f t="array" ref="G7">IF(G8="","",INDEX({"Su";"M";"Tu";"W";"Th";"F";"Sa"},WEEKDAY(G8,1)))</f>
        <v>F</v>
      </c>
      <c r="H7" s="22" t="str" cm="1">
        <f t="array" ref="H7">IF(H8="","",INDEX({"Su";"M";"Tu";"W";"Th";"F";"Sa"},WEEKDAY(H8,1)))</f>
        <v>Sa</v>
      </c>
      <c r="I7" s="22" t="str" cm="1">
        <f t="array" ref="I7">IF(I8="","",INDEX({"Su";"M";"Tu";"W";"Th";"F";"Sa"},WEEKDAY(I8,1)))</f>
        <v>Su</v>
      </c>
      <c r="J7" s="22" t="str" cm="1">
        <f t="array" ref="J7">IF(J8="","",INDEX({"Su";"M";"Tu";"W";"Th";"F";"Sa"},WEEKDAY(J8,1)))</f>
        <v>M</v>
      </c>
      <c r="K7" s="22" t="str" cm="1">
        <f t="array" ref="K7">IF(K8="","",INDEX({"Su";"M";"Tu";"W";"Th";"F";"Sa"},WEEKDAY(K8,1)))</f>
        <v>Tu</v>
      </c>
      <c r="L7" s="22" t="str" cm="1">
        <f t="array" ref="L7">IF(L8="","",INDEX({"Su";"M";"Tu";"W";"Th";"F";"Sa"},WEEKDAY(L8,1)))</f>
        <v>W</v>
      </c>
      <c r="M7" s="22" t="str" cm="1">
        <f t="array" ref="M7">IF(M8="","",INDEX({"Su";"M";"Tu";"W";"Th";"F";"Sa"},WEEKDAY(M8,1)))</f>
        <v>Th</v>
      </c>
      <c r="N7" s="22" t="str" cm="1">
        <f t="array" ref="N7">IF(N8="","",INDEX({"Su";"M";"Tu";"W";"Th";"F";"Sa"},WEEKDAY(N8,1)))</f>
        <v>F</v>
      </c>
      <c r="O7" s="22" t="str" cm="1">
        <f t="array" ref="O7">IF(O8="","",INDEX({"Su";"M";"Tu";"W";"Th";"F";"Sa"},WEEKDAY(O8,1)))</f>
        <v>Sa</v>
      </c>
      <c r="P7" s="22" t="str" cm="1">
        <f t="array" ref="P7">IF(P8="","",INDEX({"Su";"M";"Tu";"W";"Th";"F";"Sa"},WEEKDAY(P8,1)))</f>
        <v>Su</v>
      </c>
      <c r="Q7" s="22" t="str" cm="1">
        <f t="array" ref="Q7">IF(Q8="","",INDEX({"Su";"M";"Tu";"W";"Th";"F";"Sa"},WEEKDAY(Q8,1)))</f>
        <v>M</v>
      </c>
      <c r="R7" s="22" t="str" cm="1">
        <f t="array" ref="R7">IF(R8="","",INDEX({"Su";"M";"Tu";"W";"Th";"F";"Sa"},WEEKDAY(R8,1)))</f>
        <v>Tu</v>
      </c>
      <c r="S7" s="22" t="str" cm="1">
        <f t="array" ref="S7">IF(S8="","",INDEX({"Su";"M";"Tu";"W";"Th";"F";"Sa"},WEEKDAY(S8,1)))</f>
        <v>W</v>
      </c>
      <c r="T7" s="22" t="str" cm="1">
        <f t="array" ref="T7">IF(T8="","",INDEX({"Su";"M";"Tu";"W";"Th";"F";"Sa"},WEEKDAY(T8,1)))</f>
        <v>Th</v>
      </c>
      <c r="U7" s="22" t="str" cm="1">
        <f t="array" ref="U7">IF(U8="","",INDEX({"Su";"M";"Tu";"W";"Th";"F";"Sa"},WEEKDAY(U8,1)))</f>
        <v>F</v>
      </c>
      <c r="V7" s="22" t="str" cm="1">
        <f t="array" ref="V7">IF(V8="","",INDEX({"Su";"M";"Tu";"W";"Th";"F";"Sa"},WEEKDAY(V8,1)))</f>
        <v>Sa</v>
      </c>
      <c r="W7" s="22" t="str" cm="1">
        <f t="array" ref="W7">IF(W8="","",INDEX({"Su";"M";"Tu";"W";"Th";"F";"Sa"},WEEKDAY(W8,1)))</f>
        <v>Su</v>
      </c>
      <c r="X7" s="22" t="str" cm="1">
        <f t="array" ref="X7">IF(X8="","",INDEX({"Su";"M";"Tu";"W";"Th";"F";"Sa"},WEEKDAY(X8,1)))</f>
        <v>M</v>
      </c>
      <c r="Y7" s="22" t="str" cm="1">
        <f t="array" ref="Y7">IF(Y8="","",INDEX({"Su";"M";"Tu";"W";"Th";"F";"Sa"},WEEKDAY(Y8,1)))</f>
        <v>Tu</v>
      </c>
      <c r="Z7" s="22" t="str" cm="1">
        <f t="array" ref="Z7">IF(Z8="","",INDEX({"Su";"M";"Tu";"W";"Th";"F";"Sa"},WEEKDAY(Z8,1)))</f>
        <v>W</v>
      </c>
      <c r="AA7" s="22" t="str" cm="1">
        <f t="array" ref="AA7">IF(AA8="","",INDEX({"Su";"M";"Tu";"W";"Th";"F";"Sa"},WEEKDAY(AA8,1)))</f>
        <v>Th</v>
      </c>
      <c r="AB7" s="22" t="str" cm="1">
        <f t="array" ref="AB7">IF(AB8="","",INDEX({"Su";"M";"Tu";"W";"Th";"F";"Sa"},WEEKDAY(AB8,1)))</f>
        <v>F</v>
      </c>
      <c r="AC7" s="22" t="str" cm="1">
        <f t="array" ref="AC7">IF(AC8="","",INDEX({"Su";"M";"Tu";"W";"Th";"F";"Sa"},WEEKDAY(AC8,1)))</f>
        <v>Sa</v>
      </c>
      <c r="AD7" s="22" t="str" cm="1">
        <f t="array" ref="AD7">IF(AD8="","",INDEX({"Su";"M";"Tu";"W";"Th";"F";"Sa"},WEEKDAY(AD8,1)))</f>
        <v>Su</v>
      </c>
      <c r="AE7" s="22" t="str" cm="1">
        <f t="array" ref="AE7">IF(AE8="","",INDEX({"Su";"M";"Tu";"W";"Th";"F";"Sa"},WEEKDAY(AE8,1)))</f>
        <v>M</v>
      </c>
      <c r="AF7" s="22" t="str" cm="1">
        <f t="array" ref="AF7">IF(AF8="","",INDEX({"Su";"M";"Tu";"W";"Th";"F";"Sa"},WEEKDAY(AF8,1)))</f>
        <v>Tu</v>
      </c>
      <c r="AG7" s="22" t="str" cm="1">
        <f t="array" ref="AG7">IF(AG8="","",INDEX({"Su";"M";"Tu";"W";"Th";"F";"Sa"},WEEKDAY(AG8,1)))</f>
        <v>W</v>
      </c>
      <c r="AH7" s="22" t="str" cm="1">
        <f t="array" ref="AH7">IF(AH8="","",INDEX({"Su";"M";"Tu";"W";"Th";"F";"Sa"},WEEKDAY(AH8,1)))</f>
        <v/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DATE(Summary!$C$6,MONTH(Apr!C4),1)</f>
        <v>45748</v>
      </c>
      <c r="E8" s="32">
        <f>D8+1</f>
        <v>45749</v>
      </c>
      <c r="F8" s="32">
        <f t="shared" ref="F8:AE8" si="0">E8+1</f>
        <v>45750</v>
      </c>
      <c r="G8" s="32">
        <f t="shared" si="0"/>
        <v>45751</v>
      </c>
      <c r="H8" s="32">
        <f t="shared" si="0"/>
        <v>45752</v>
      </c>
      <c r="I8" s="32">
        <f t="shared" si="0"/>
        <v>45753</v>
      </c>
      <c r="J8" s="32">
        <f t="shared" si="0"/>
        <v>45754</v>
      </c>
      <c r="K8" s="32">
        <f t="shared" si="0"/>
        <v>45755</v>
      </c>
      <c r="L8" s="32">
        <f t="shared" si="0"/>
        <v>45756</v>
      </c>
      <c r="M8" s="32">
        <f t="shared" si="0"/>
        <v>45757</v>
      </c>
      <c r="N8" s="32">
        <f t="shared" si="0"/>
        <v>45758</v>
      </c>
      <c r="O8" s="32">
        <f t="shared" si="0"/>
        <v>45759</v>
      </c>
      <c r="P8" s="32">
        <f t="shared" si="0"/>
        <v>45760</v>
      </c>
      <c r="Q8" s="32">
        <f t="shared" si="0"/>
        <v>45761</v>
      </c>
      <c r="R8" s="32">
        <f t="shared" si="0"/>
        <v>45762</v>
      </c>
      <c r="S8" s="32">
        <f t="shared" si="0"/>
        <v>45763</v>
      </c>
      <c r="T8" s="32">
        <f t="shared" si="0"/>
        <v>45764</v>
      </c>
      <c r="U8" s="32">
        <f t="shared" si="0"/>
        <v>45765</v>
      </c>
      <c r="V8" s="32">
        <f t="shared" si="0"/>
        <v>45766</v>
      </c>
      <c r="W8" s="32">
        <f t="shared" si="0"/>
        <v>45767</v>
      </c>
      <c r="X8" s="32">
        <f t="shared" si="0"/>
        <v>45768</v>
      </c>
      <c r="Y8" s="32">
        <f t="shared" si="0"/>
        <v>45769</v>
      </c>
      <c r="Z8" s="32">
        <f t="shared" si="0"/>
        <v>45770</v>
      </c>
      <c r="AA8" s="32">
        <f t="shared" si="0"/>
        <v>45771</v>
      </c>
      <c r="AB8" s="32">
        <f t="shared" si="0"/>
        <v>45772</v>
      </c>
      <c r="AC8" s="32">
        <f t="shared" si="0"/>
        <v>45773</v>
      </c>
      <c r="AD8" s="32">
        <f t="shared" si="0"/>
        <v>45774</v>
      </c>
      <c r="AE8" s="32">
        <f t="shared" si="0"/>
        <v>45775</v>
      </c>
      <c r="AF8" s="32">
        <f>IF(MONTH($AE8+1)&gt;MONTH($D$8),"",$AE8+1)</f>
        <v>45776</v>
      </c>
      <c r="AG8" s="32">
        <f>IF(MONTH($AE8+2)&gt;MONTH($D$8),"",$AE8+2)</f>
        <v>45777</v>
      </c>
      <c r="AH8" s="32" t="str">
        <f>IF(MONTH($AE8+3)&gt;MONTH($D$8),"",$AE8+3)</f>
        <v/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8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0B4FEE-21ED-4EA9-B46A-3B797CDA62B7}">
          <x14:formula1>
            <xm:f>Summary!$L$9:$L$14</xm:f>
          </x14:formula1>
          <xm:sqref>D9:AH13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2596-3FBF-45AD-B827-208EE0A6FFF2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"May "&amp;Summary!C6</f>
        <v>May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Th</v>
      </c>
      <c r="E7" s="22" t="str" cm="1">
        <f t="array" ref="E7">IF(E8="","",INDEX({"Su";"M";"Tu";"W";"Th";"F";"Sa"},WEEKDAY(E8,1)))</f>
        <v>F</v>
      </c>
      <c r="F7" s="22" t="str" cm="1">
        <f t="array" ref="F7">IF(F8="","",INDEX({"Su";"M";"Tu";"W";"Th";"F";"Sa"},WEEKDAY(F8,1)))</f>
        <v>Sa</v>
      </c>
      <c r="G7" s="22" t="str" cm="1">
        <f t="array" ref="G7">IF(G8="","",INDEX({"Su";"M";"Tu";"W";"Th";"F";"Sa"},WEEKDAY(G8,1)))</f>
        <v>Su</v>
      </c>
      <c r="H7" s="22" t="str" cm="1">
        <f t="array" ref="H7">IF(H8="","",INDEX({"Su";"M";"Tu";"W";"Th";"F";"Sa"},WEEKDAY(H8,1)))</f>
        <v>M</v>
      </c>
      <c r="I7" s="22" t="str" cm="1">
        <f t="array" ref="I7">IF(I8="","",INDEX({"Su";"M";"Tu";"W";"Th";"F";"Sa"},WEEKDAY(I8,1)))</f>
        <v>Tu</v>
      </c>
      <c r="J7" s="22" t="str" cm="1">
        <f t="array" ref="J7">IF(J8="","",INDEX({"Su";"M";"Tu";"W";"Th";"F";"Sa"},WEEKDAY(J8,1)))</f>
        <v>W</v>
      </c>
      <c r="K7" s="22" t="str" cm="1">
        <f t="array" ref="K7">IF(K8="","",INDEX({"Su";"M";"Tu";"W";"Th";"F";"Sa"},WEEKDAY(K8,1)))</f>
        <v>Th</v>
      </c>
      <c r="L7" s="22" t="str" cm="1">
        <f t="array" ref="L7">IF(L8="","",INDEX({"Su";"M";"Tu";"W";"Th";"F";"Sa"},WEEKDAY(L8,1)))</f>
        <v>F</v>
      </c>
      <c r="M7" s="22" t="str" cm="1">
        <f t="array" ref="M7">IF(M8="","",INDEX({"Su";"M";"Tu";"W";"Th";"F";"Sa"},WEEKDAY(M8,1)))</f>
        <v>Sa</v>
      </c>
      <c r="N7" s="22" t="str" cm="1">
        <f t="array" ref="N7">IF(N8="","",INDEX({"Su";"M";"Tu";"W";"Th";"F";"Sa"},WEEKDAY(N8,1)))</f>
        <v>Su</v>
      </c>
      <c r="O7" s="22" t="str" cm="1">
        <f t="array" ref="O7">IF(O8="","",INDEX({"Su";"M";"Tu";"W";"Th";"F";"Sa"},WEEKDAY(O8,1)))</f>
        <v>M</v>
      </c>
      <c r="P7" s="22" t="str" cm="1">
        <f t="array" ref="P7">IF(P8="","",INDEX({"Su";"M";"Tu";"W";"Th";"F";"Sa"},WEEKDAY(P8,1)))</f>
        <v>Tu</v>
      </c>
      <c r="Q7" s="22" t="str" cm="1">
        <f t="array" ref="Q7">IF(Q8="","",INDEX({"Su";"M";"Tu";"W";"Th";"F";"Sa"},WEEKDAY(Q8,1)))</f>
        <v>W</v>
      </c>
      <c r="R7" s="22" t="str" cm="1">
        <f t="array" ref="R7">IF(R8="","",INDEX({"Su";"M";"Tu";"W";"Th";"F";"Sa"},WEEKDAY(R8,1)))</f>
        <v>Th</v>
      </c>
      <c r="S7" s="22" t="str" cm="1">
        <f t="array" ref="S7">IF(S8="","",INDEX({"Su";"M";"Tu";"W";"Th";"F";"Sa"},WEEKDAY(S8,1)))</f>
        <v>F</v>
      </c>
      <c r="T7" s="22" t="str" cm="1">
        <f t="array" ref="T7">IF(T8="","",INDEX({"Su";"M";"Tu";"W";"Th";"F";"Sa"},WEEKDAY(T8,1)))</f>
        <v>Sa</v>
      </c>
      <c r="U7" s="22" t="str" cm="1">
        <f t="array" ref="U7">IF(U8="","",INDEX({"Su";"M";"Tu";"W";"Th";"F";"Sa"},WEEKDAY(U8,1)))</f>
        <v>Su</v>
      </c>
      <c r="V7" s="22" t="str" cm="1">
        <f t="array" ref="V7">IF(V8="","",INDEX({"Su";"M";"Tu";"W";"Th";"F";"Sa"},WEEKDAY(V8,1)))</f>
        <v>M</v>
      </c>
      <c r="W7" s="22" t="str" cm="1">
        <f t="array" ref="W7">IF(W8="","",INDEX({"Su";"M";"Tu";"W";"Th";"F";"Sa"},WEEKDAY(W8,1)))</f>
        <v>Tu</v>
      </c>
      <c r="X7" s="22" t="str" cm="1">
        <f t="array" ref="X7">IF(X8="","",INDEX({"Su";"M";"Tu";"W";"Th";"F";"Sa"},WEEKDAY(X8,1)))</f>
        <v>W</v>
      </c>
      <c r="Y7" s="22" t="str" cm="1">
        <f t="array" ref="Y7">IF(Y8="","",INDEX({"Su";"M";"Tu";"W";"Th";"F";"Sa"},WEEKDAY(Y8,1)))</f>
        <v>Th</v>
      </c>
      <c r="Z7" s="22" t="str" cm="1">
        <f t="array" ref="Z7">IF(Z8="","",INDEX({"Su";"M";"Tu";"W";"Th";"F";"Sa"},WEEKDAY(Z8,1)))</f>
        <v>F</v>
      </c>
      <c r="AA7" s="22" t="str" cm="1">
        <f t="array" ref="AA7">IF(AA8="","",INDEX({"Su";"M";"Tu";"W";"Th";"F";"Sa"},WEEKDAY(AA8,1)))</f>
        <v>Sa</v>
      </c>
      <c r="AB7" s="22" t="str" cm="1">
        <f t="array" ref="AB7">IF(AB8="","",INDEX({"Su";"M";"Tu";"W";"Th";"F";"Sa"},WEEKDAY(AB8,1)))</f>
        <v>Su</v>
      </c>
      <c r="AC7" s="22" t="str" cm="1">
        <f t="array" ref="AC7">IF(AC8="","",INDEX({"Su";"M";"Tu";"W";"Th";"F";"Sa"},WEEKDAY(AC8,1)))</f>
        <v>M</v>
      </c>
      <c r="AD7" s="22" t="str" cm="1">
        <f t="array" ref="AD7">IF(AD8="","",INDEX({"Su";"M";"Tu";"W";"Th";"F";"Sa"},WEEKDAY(AD8,1)))</f>
        <v>Tu</v>
      </c>
      <c r="AE7" s="22" t="str" cm="1">
        <f t="array" ref="AE7">IF(AE8="","",INDEX({"Su";"M";"Tu";"W";"Th";"F";"Sa"},WEEKDAY(AE8,1)))</f>
        <v>W</v>
      </c>
      <c r="AF7" s="22" t="str" cm="1">
        <f t="array" ref="AF7">IF(AF8="","",INDEX({"Su";"M";"Tu";"W";"Th";"F";"Sa"},WEEKDAY(AF8,1)))</f>
        <v>Th</v>
      </c>
      <c r="AG7" s="22" t="str" cm="1">
        <f t="array" ref="AG7">IF(AG8="","",INDEX({"Su";"M";"Tu";"W";"Th";"F";"Sa"},WEEKDAY(AG8,1)))</f>
        <v>F</v>
      </c>
      <c r="AH7" s="22" t="str" cm="1">
        <f t="array" ref="AH7">IF(AH8="","",INDEX({"Su";"M";"Tu";"W";"Th";"F";"Sa"},WEEKDAY(AH8,1)))</f>
        <v>Sa</v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DATE(Summary!$C$6,MONTH(May!C4),1)</f>
        <v>45778</v>
      </c>
      <c r="E8" s="32">
        <f>D8+1</f>
        <v>45779</v>
      </c>
      <c r="F8" s="32">
        <f t="shared" ref="F8:AE8" si="0">E8+1</f>
        <v>45780</v>
      </c>
      <c r="G8" s="32">
        <f t="shared" si="0"/>
        <v>45781</v>
      </c>
      <c r="H8" s="32">
        <f t="shared" si="0"/>
        <v>45782</v>
      </c>
      <c r="I8" s="32">
        <f t="shared" si="0"/>
        <v>45783</v>
      </c>
      <c r="J8" s="32">
        <f t="shared" si="0"/>
        <v>45784</v>
      </c>
      <c r="K8" s="32">
        <f t="shared" si="0"/>
        <v>45785</v>
      </c>
      <c r="L8" s="32">
        <f t="shared" si="0"/>
        <v>45786</v>
      </c>
      <c r="M8" s="32">
        <f t="shared" si="0"/>
        <v>45787</v>
      </c>
      <c r="N8" s="32">
        <f t="shared" si="0"/>
        <v>45788</v>
      </c>
      <c r="O8" s="32">
        <f t="shared" si="0"/>
        <v>45789</v>
      </c>
      <c r="P8" s="32">
        <f t="shared" si="0"/>
        <v>45790</v>
      </c>
      <c r="Q8" s="32">
        <f t="shared" si="0"/>
        <v>45791</v>
      </c>
      <c r="R8" s="32">
        <f t="shared" si="0"/>
        <v>45792</v>
      </c>
      <c r="S8" s="32">
        <f t="shared" si="0"/>
        <v>45793</v>
      </c>
      <c r="T8" s="32">
        <f t="shared" si="0"/>
        <v>45794</v>
      </c>
      <c r="U8" s="32">
        <f t="shared" si="0"/>
        <v>45795</v>
      </c>
      <c r="V8" s="32">
        <f t="shared" si="0"/>
        <v>45796</v>
      </c>
      <c r="W8" s="32">
        <f t="shared" si="0"/>
        <v>45797</v>
      </c>
      <c r="X8" s="32">
        <f t="shared" si="0"/>
        <v>45798</v>
      </c>
      <c r="Y8" s="32">
        <f t="shared" si="0"/>
        <v>45799</v>
      </c>
      <c r="Z8" s="32">
        <f t="shared" si="0"/>
        <v>45800</v>
      </c>
      <c r="AA8" s="32">
        <f t="shared" si="0"/>
        <v>45801</v>
      </c>
      <c r="AB8" s="32">
        <f t="shared" si="0"/>
        <v>45802</v>
      </c>
      <c r="AC8" s="32">
        <f t="shared" si="0"/>
        <v>45803</v>
      </c>
      <c r="AD8" s="32">
        <f t="shared" si="0"/>
        <v>45804</v>
      </c>
      <c r="AE8" s="32">
        <f t="shared" si="0"/>
        <v>45805</v>
      </c>
      <c r="AF8" s="32">
        <f>IF(MONTH($AE8+1)&gt;MONTH($D$8),"",$AE8+1)</f>
        <v>45806</v>
      </c>
      <c r="AG8" s="32">
        <f>IF(MONTH($AE8+2)&gt;MONTH($D$8),"",$AE8+2)</f>
        <v>45807</v>
      </c>
      <c r="AH8" s="32">
        <f>IF(MONTH($AE8+3)&gt;MONTH($D$8),"",$AE8+3)</f>
        <v>45808</v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7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0E5B0A-91CD-4CDE-8E72-D7A87340628D}">
          <x14:formula1>
            <xm:f>Summary!$L$9:$L$14</xm:f>
          </x14:formula1>
          <xm:sqref>D9:AH13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AA27-3376-4146-B004-9318E14DF5C7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"June "&amp;Summary!C6</f>
        <v>June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Su</v>
      </c>
      <c r="E7" s="22" t="str" cm="1">
        <f t="array" ref="E7">IF(E8="","",INDEX({"Su";"M";"Tu";"W";"Th";"F";"Sa"},WEEKDAY(E8,1)))</f>
        <v>M</v>
      </c>
      <c r="F7" s="22" t="str" cm="1">
        <f t="array" ref="F7">IF(F8="","",INDEX({"Su";"M";"Tu";"W";"Th";"F";"Sa"},WEEKDAY(F8,1)))</f>
        <v>Tu</v>
      </c>
      <c r="G7" s="22" t="str" cm="1">
        <f t="array" ref="G7">IF(G8="","",INDEX({"Su";"M";"Tu";"W";"Th";"F";"Sa"},WEEKDAY(G8,1)))</f>
        <v>W</v>
      </c>
      <c r="H7" s="22" t="str" cm="1">
        <f t="array" ref="H7">IF(H8="","",INDEX({"Su";"M";"Tu";"W";"Th";"F";"Sa"},WEEKDAY(H8,1)))</f>
        <v>Th</v>
      </c>
      <c r="I7" s="22" t="str" cm="1">
        <f t="array" ref="I7">IF(I8="","",INDEX({"Su";"M";"Tu";"W";"Th";"F";"Sa"},WEEKDAY(I8,1)))</f>
        <v>F</v>
      </c>
      <c r="J7" s="22" t="str" cm="1">
        <f t="array" ref="J7">IF(J8="","",INDEX({"Su";"M";"Tu";"W";"Th";"F";"Sa"},WEEKDAY(J8,1)))</f>
        <v>Sa</v>
      </c>
      <c r="K7" s="22" t="str" cm="1">
        <f t="array" ref="K7">IF(K8="","",INDEX({"Su";"M";"Tu";"W";"Th";"F";"Sa"},WEEKDAY(K8,1)))</f>
        <v>Su</v>
      </c>
      <c r="L7" s="22" t="str" cm="1">
        <f t="array" ref="L7">IF(L8="","",INDEX({"Su";"M";"Tu";"W";"Th";"F";"Sa"},WEEKDAY(L8,1)))</f>
        <v>M</v>
      </c>
      <c r="M7" s="22" t="str" cm="1">
        <f t="array" ref="M7">IF(M8="","",INDEX({"Su";"M";"Tu";"W";"Th";"F";"Sa"},WEEKDAY(M8,1)))</f>
        <v>Tu</v>
      </c>
      <c r="N7" s="22" t="str" cm="1">
        <f t="array" ref="N7">IF(N8="","",INDEX({"Su";"M";"Tu";"W";"Th";"F";"Sa"},WEEKDAY(N8,1)))</f>
        <v>W</v>
      </c>
      <c r="O7" s="22" t="str" cm="1">
        <f t="array" ref="O7">IF(O8="","",INDEX({"Su";"M";"Tu";"W";"Th";"F";"Sa"},WEEKDAY(O8,1)))</f>
        <v>Th</v>
      </c>
      <c r="P7" s="22" t="str" cm="1">
        <f t="array" ref="P7">IF(P8="","",INDEX({"Su";"M";"Tu";"W";"Th";"F";"Sa"},WEEKDAY(P8,1)))</f>
        <v>F</v>
      </c>
      <c r="Q7" s="22" t="str" cm="1">
        <f t="array" ref="Q7">IF(Q8="","",INDEX({"Su";"M";"Tu";"W";"Th";"F";"Sa"},WEEKDAY(Q8,1)))</f>
        <v>Sa</v>
      </c>
      <c r="R7" s="22" t="str" cm="1">
        <f t="array" ref="R7">IF(R8="","",INDEX({"Su";"M";"Tu";"W";"Th";"F";"Sa"},WEEKDAY(R8,1)))</f>
        <v>Su</v>
      </c>
      <c r="S7" s="22" t="str" cm="1">
        <f t="array" ref="S7">IF(S8="","",INDEX({"Su";"M";"Tu";"W";"Th";"F";"Sa"},WEEKDAY(S8,1)))</f>
        <v>M</v>
      </c>
      <c r="T7" s="22" t="str" cm="1">
        <f t="array" ref="T7">IF(T8="","",INDEX({"Su";"M";"Tu";"W";"Th";"F";"Sa"},WEEKDAY(T8,1)))</f>
        <v>Tu</v>
      </c>
      <c r="U7" s="22" t="str" cm="1">
        <f t="array" ref="U7">IF(U8="","",INDEX({"Su";"M";"Tu";"W";"Th";"F";"Sa"},WEEKDAY(U8,1)))</f>
        <v>W</v>
      </c>
      <c r="V7" s="22" t="str" cm="1">
        <f t="array" ref="V7">IF(V8="","",INDEX({"Su";"M";"Tu";"W";"Th";"F";"Sa"},WEEKDAY(V8,1)))</f>
        <v>Th</v>
      </c>
      <c r="W7" s="22" t="str" cm="1">
        <f t="array" ref="W7">IF(W8="","",INDEX({"Su";"M";"Tu";"W";"Th";"F";"Sa"},WEEKDAY(W8,1)))</f>
        <v>F</v>
      </c>
      <c r="X7" s="22" t="str" cm="1">
        <f t="array" ref="X7">IF(X8="","",INDEX({"Su";"M";"Tu";"W";"Th";"F";"Sa"},WEEKDAY(X8,1)))</f>
        <v>Sa</v>
      </c>
      <c r="Y7" s="22" t="str" cm="1">
        <f t="array" ref="Y7">IF(Y8="","",INDEX({"Su";"M";"Tu";"W";"Th";"F";"Sa"},WEEKDAY(Y8,1)))</f>
        <v>Su</v>
      </c>
      <c r="Z7" s="22" t="str" cm="1">
        <f t="array" ref="Z7">IF(Z8="","",INDEX({"Su";"M";"Tu";"W";"Th";"F";"Sa"},WEEKDAY(Z8,1)))</f>
        <v>M</v>
      </c>
      <c r="AA7" s="22" t="str" cm="1">
        <f t="array" ref="AA7">IF(AA8="","",INDEX({"Su";"M";"Tu";"W";"Th";"F";"Sa"},WEEKDAY(AA8,1)))</f>
        <v>Tu</v>
      </c>
      <c r="AB7" s="22" t="str" cm="1">
        <f t="array" ref="AB7">IF(AB8="","",INDEX({"Su";"M";"Tu";"W";"Th";"F";"Sa"},WEEKDAY(AB8,1)))</f>
        <v>W</v>
      </c>
      <c r="AC7" s="22" t="str" cm="1">
        <f t="array" ref="AC7">IF(AC8="","",INDEX({"Su";"M";"Tu";"W";"Th";"F";"Sa"},WEEKDAY(AC8,1)))</f>
        <v>Th</v>
      </c>
      <c r="AD7" s="22" t="str" cm="1">
        <f t="array" ref="AD7">IF(AD8="","",INDEX({"Su";"M";"Tu";"W";"Th";"F";"Sa"},WEEKDAY(AD8,1)))</f>
        <v>F</v>
      </c>
      <c r="AE7" s="22" t="str" cm="1">
        <f t="array" ref="AE7">IF(AE8="","",INDEX({"Su";"M";"Tu";"W";"Th";"F";"Sa"},WEEKDAY(AE8,1)))</f>
        <v>Sa</v>
      </c>
      <c r="AF7" s="22" t="str" cm="1">
        <f t="array" ref="AF7">IF(AF8="","",INDEX({"Su";"M";"Tu";"W";"Th";"F";"Sa"},WEEKDAY(AF8,1)))</f>
        <v>Su</v>
      </c>
      <c r="AG7" s="22" t="str" cm="1">
        <f t="array" ref="AG7">IF(AG8="","",INDEX({"Su";"M";"Tu";"W";"Th";"F";"Sa"},WEEKDAY(AG8,1)))</f>
        <v>M</v>
      </c>
      <c r="AH7" s="22" t="str" cm="1">
        <f t="array" ref="AH7">IF(AH8="","",INDEX({"Su";"M";"Tu";"W";"Th";"F";"Sa"},WEEKDAY(AH8,1)))</f>
        <v/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DATE(Summary!$C$6,MONTH(Jun!C4),1)</f>
        <v>45809</v>
      </c>
      <c r="E8" s="32">
        <f>D8+1</f>
        <v>45810</v>
      </c>
      <c r="F8" s="32">
        <f t="shared" ref="F8:AE8" si="0">E8+1</f>
        <v>45811</v>
      </c>
      <c r="G8" s="32">
        <f t="shared" si="0"/>
        <v>45812</v>
      </c>
      <c r="H8" s="32">
        <f t="shared" si="0"/>
        <v>45813</v>
      </c>
      <c r="I8" s="32">
        <f t="shared" si="0"/>
        <v>45814</v>
      </c>
      <c r="J8" s="32">
        <f t="shared" si="0"/>
        <v>45815</v>
      </c>
      <c r="K8" s="32">
        <f t="shared" si="0"/>
        <v>45816</v>
      </c>
      <c r="L8" s="32">
        <f t="shared" si="0"/>
        <v>45817</v>
      </c>
      <c r="M8" s="32">
        <f t="shared" si="0"/>
        <v>45818</v>
      </c>
      <c r="N8" s="32">
        <f t="shared" si="0"/>
        <v>45819</v>
      </c>
      <c r="O8" s="32">
        <f t="shared" si="0"/>
        <v>45820</v>
      </c>
      <c r="P8" s="32">
        <f t="shared" si="0"/>
        <v>45821</v>
      </c>
      <c r="Q8" s="32">
        <f t="shared" si="0"/>
        <v>45822</v>
      </c>
      <c r="R8" s="32">
        <f t="shared" si="0"/>
        <v>45823</v>
      </c>
      <c r="S8" s="32">
        <f t="shared" si="0"/>
        <v>45824</v>
      </c>
      <c r="T8" s="32">
        <f t="shared" si="0"/>
        <v>45825</v>
      </c>
      <c r="U8" s="32">
        <f t="shared" si="0"/>
        <v>45826</v>
      </c>
      <c r="V8" s="32">
        <f t="shared" si="0"/>
        <v>45827</v>
      </c>
      <c r="W8" s="32">
        <f t="shared" si="0"/>
        <v>45828</v>
      </c>
      <c r="X8" s="32">
        <f t="shared" si="0"/>
        <v>45829</v>
      </c>
      <c r="Y8" s="32">
        <f t="shared" si="0"/>
        <v>45830</v>
      </c>
      <c r="Z8" s="32">
        <f t="shared" si="0"/>
        <v>45831</v>
      </c>
      <c r="AA8" s="32">
        <f t="shared" si="0"/>
        <v>45832</v>
      </c>
      <c r="AB8" s="32">
        <f t="shared" si="0"/>
        <v>45833</v>
      </c>
      <c r="AC8" s="32">
        <f t="shared" si="0"/>
        <v>45834</v>
      </c>
      <c r="AD8" s="32">
        <f t="shared" si="0"/>
        <v>45835</v>
      </c>
      <c r="AE8" s="32">
        <f t="shared" si="0"/>
        <v>45836</v>
      </c>
      <c r="AF8" s="32">
        <f>IF(MONTH($AE8+1)&gt;MONTH($D$8),"",$AE8+1)</f>
        <v>45837</v>
      </c>
      <c r="AG8" s="32">
        <f>IF(MONTH($AE8+2)&gt;MONTH($D$8),"",$AE8+2)</f>
        <v>45838</v>
      </c>
      <c r="AH8" s="32" t="str">
        <f>IF(MONTH($AE8+3)&gt;MONTH($D$8),"",$AE8+3)</f>
        <v/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6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AE0582-0B6C-40DD-9B50-9ED0E8D86D3F}">
          <x14:formula1>
            <xm:f>Summary!$L$9:$L$14</xm:f>
          </x14:formula1>
          <xm:sqref>D9:AH13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3E95-7FC7-4B70-AE1E-AF98BA70AC34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"July "&amp;Summary!C6</f>
        <v>July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Tu</v>
      </c>
      <c r="E7" s="22" t="str" cm="1">
        <f t="array" ref="E7">IF(E8="","",INDEX({"Su";"M";"Tu";"W";"Th";"F";"Sa"},WEEKDAY(E8,1)))</f>
        <v>W</v>
      </c>
      <c r="F7" s="22" t="str" cm="1">
        <f t="array" ref="F7">IF(F8="","",INDEX({"Su";"M";"Tu";"W";"Th";"F";"Sa"},WEEKDAY(F8,1)))</f>
        <v>Th</v>
      </c>
      <c r="G7" s="22" t="str" cm="1">
        <f t="array" ref="G7">IF(G8="","",INDEX({"Su";"M";"Tu";"W";"Th";"F";"Sa"},WEEKDAY(G8,1)))</f>
        <v>F</v>
      </c>
      <c r="H7" s="22" t="str" cm="1">
        <f t="array" ref="H7">IF(H8="","",INDEX({"Su";"M";"Tu";"W";"Th";"F";"Sa"},WEEKDAY(H8,1)))</f>
        <v>Sa</v>
      </c>
      <c r="I7" s="22" t="str" cm="1">
        <f t="array" ref="I7">IF(I8="","",INDEX({"Su";"M";"Tu";"W";"Th";"F";"Sa"},WEEKDAY(I8,1)))</f>
        <v>Su</v>
      </c>
      <c r="J7" s="22" t="str" cm="1">
        <f t="array" ref="J7">IF(J8="","",INDEX({"Su";"M";"Tu";"W";"Th";"F";"Sa"},WEEKDAY(J8,1)))</f>
        <v>M</v>
      </c>
      <c r="K7" s="22" t="str" cm="1">
        <f t="array" ref="K7">IF(K8="","",INDEX({"Su";"M";"Tu";"W";"Th";"F";"Sa"},WEEKDAY(K8,1)))</f>
        <v>Tu</v>
      </c>
      <c r="L7" s="22" t="str" cm="1">
        <f t="array" ref="L7">IF(L8="","",INDEX({"Su";"M";"Tu";"W";"Th";"F";"Sa"},WEEKDAY(L8,1)))</f>
        <v>W</v>
      </c>
      <c r="M7" s="22" t="str" cm="1">
        <f t="array" ref="M7">IF(M8="","",INDEX({"Su";"M";"Tu";"W";"Th";"F";"Sa"},WEEKDAY(M8,1)))</f>
        <v>Th</v>
      </c>
      <c r="N7" s="22" t="str" cm="1">
        <f t="array" ref="N7">IF(N8="","",INDEX({"Su";"M";"Tu";"W";"Th";"F";"Sa"},WEEKDAY(N8,1)))</f>
        <v>F</v>
      </c>
      <c r="O7" s="22" t="str" cm="1">
        <f t="array" ref="O7">IF(O8="","",INDEX({"Su";"M";"Tu";"W";"Th";"F";"Sa"},WEEKDAY(O8,1)))</f>
        <v>Sa</v>
      </c>
      <c r="P7" s="22" t="str" cm="1">
        <f t="array" ref="P7">IF(P8="","",INDEX({"Su";"M";"Tu";"W";"Th";"F";"Sa"},WEEKDAY(P8,1)))</f>
        <v>Su</v>
      </c>
      <c r="Q7" s="22" t="str" cm="1">
        <f t="array" ref="Q7">IF(Q8="","",INDEX({"Su";"M";"Tu";"W";"Th";"F";"Sa"},WEEKDAY(Q8,1)))</f>
        <v>M</v>
      </c>
      <c r="R7" s="22" t="str" cm="1">
        <f t="array" ref="R7">IF(R8="","",INDEX({"Su";"M";"Tu";"W";"Th";"F";"Sa"},WEEKDAY(R8,1)))</f>
        <v>Tu</v>
      </c>
      <c r="S7" s="22" t="str" cm="1">
        <f t="array" ref="S7">IF(S8="","",INDEX({"Su";"M";"Tu";"W";"Th";"F";"Sa"},WEEKDAY(S8,1)))</f>
        <v>W</v>
      </c>
      <c r="T7" s="22" t="str" cm="1">
        <f t="array" ref="T7">IF(T8="","",INDEX({"Su";"M";"Tu";"W";"Th";"F";"Sa"},WEEKDAY(T8,1)))</f>
        <v>Th</v>
      </c>
      <c r="U7" s="22" t="str" cm="1">
        <f t="array" ref="U7">IF(U8="","",INDEX({"Su";"M";"Tu";"W";"Th";"F";"Sa"},WEEKDAY(U8,1)))</f>
        <v>F</v>
      </c>
      <c r="V7" s="22" t="str" cm="1">
        <f t="array" ref="V7">IF(V8="","",INDEX({"Su";"M";"Tu";"W";"Th";"F";"Sa"},WEEKDAY(V8,1)))</f>
        <v>Sa</v>
      </c>
      <c r="W7" s="22" t="str" cm="1">
        <f t="array" ref="W7">IF(W8="","",INDEX({"Su";"M";"Tu";"W";"Th";"F";"Sa"},WEEKDAY(W8,1)))</f>
        <v>Su</v>
      </c>
      <c r="X7" s="22" t="str" cm="1">
        <f t="array" ref="X7">IF(X8="","",INDEX({"Su";"M";"Tu";"W";"Th";"F";"Sa"},WEEKDAY(X8,1)))</f>
        <v>M</v>
      </c>
      <c r="Y7" s="22" t="str" cm="1">
        <f t="array" ref="Y7">IF(Y8="","",INDEX({"Su";"M";"Tu";"W";"Th";"F";"Sa"},WEEKDAY(Y8,1)))</f>
        <v>Tu</v>
      </c>
      <c r="Z7" s="22" t="str" cm="1">
        <f t="array" ref="Z7">IF(Z8="","",INDEX({"Su";"M";"Tu";"W";"Th";"F";"Sa"},WEEKDAY(Z8,1)))</f>
        <v>W</v>
      </c>
      <c r="AA7" s="22" t="str" cm="1">
        <f t="array" ref="AA7">IF(AA8="","",INDEX({"Su";"M";"Tu";"W";"Th";"F";"Sa"},WEEKDAY(AA8,1)))</f>
        <v>Th</v>
      </c>
      <c r="AB7" s="22" t="str" cm="1">
        <f t="array" ref="AB7">IF(AB8="","",INDEX({"Su";"M";"Tu";"W";"Th";"F";"Sa"},WEEKDAY(AB8,1)))</f>
        <v>F</v>
      </c>
      <c r="AC7" s="22" t="str" cm="1">
        <f t="array" ref="AC7">IF(AC8="","",INDEX({"Su";"M";"Tu";"W";"Th";"F";"Sa"},WEEKDAY(AC8,1)))</f>
        <v>Sa</v>
      </c>
      <c r="AD7" s="22" t="str" cm="1">
        <f t="array" ref="AD7">IF(AD8="","",INDEX({"Su";"M";"Tu";"W";"Th";"F";"Sa"},WEEKDAY(AD8,1)))</f>
        <v>Su</v>
      </c>
      <c r="AE7" s="22" t="str" cm="1">
        <f t="array" ref="AE7">IF(AE8="","",INDEX({"Su";"M";"Tu";"W";"Th";"F";"Sa"},WEEKDAY(AE8,1)))</f>
        <v>M</v>
      </c>
      <c r="AF7" s="22" t="str" cm="1">
        <f t="array" ref="AF7">IF(AF8="","",INDEX({"Su";"M";"Tu";"W";"Th";"F";"Sa"},WEEKDAY(AF8,1)))</f>
        <v>Tu</v>
      </c>
      <c r="AG7" s="22" t="str" cm="1">
        <f t="array" ref="AG7">IF(AG8="","",INDEX({"Su";"M";"Tu";"W";"Th";"F";"Sa"},WEEKDAY(AG8,1)))</f>
        <v>W</v>
      </c>
      <c r="AH7" s="22" t="str" cm="1">
        <f t="array" ref="AH7">IF(AH8="","",INDEX({"Su";"M";"Tu";"W";"Th";"F";"Sa"},WEEKDAY(AH8,1)))</f>
        <v>Th</v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DATE(Summary!$C$6,MONTH(Jul!C4),1)</f>
        <v>45839</v>
      </c>
      <c r="E8" s="32">
        <f>D8+1</f>
        <v>45840</v>
      </c>
      <c r="F8" s="32">
        <f t="shared" ref="F8:AE8" si="0">E8+1</f>
        <v>45841</v>
      </c>
      <c r="G8" s="32">
        <f t="shared" si="0"/>
        <v>45842</v>
      </c>
      <c r="H8" s="32">
        <f t="shared" si="0"/>
        <v>45843</v>
      </c>
      <c r="I8" s="32">
        <f t="shared" si="0"/>
        <v>45844</v>
      </c>
      <c r="J8" s="32">
        <f t="shared" si="0"/>
        <v>45845</v>
      </c>
      <c r="K8" s="32">
        <f t="shared" si="0"/>
        <v>45846</v>
      </c>
      <c r="L8" s="32">
        <f t="shared" si="0"/>
        <v>45847</v>
      </c>
      <c r="M8" s="32">
        <f t="shared" si="0"/>
        <v>45848</v>
      </c>
      <c r="N8" s="32">
        <f t="shared" si="0"/>
        <v>45849</v>
      </c>
      <c r="O8" s="32">
        <f t="shared" si="0"/>
        <v>45850</v>
      </c>
      <c r="P8" s="32">
        <f t="shared" si="0"/>
        <v>45851</v>
      </c>
      <c r="Q8" s="32">
        <f t="shared" si="0"/>
        <v>45852</v>
      </c>
      <c r="R8" s="32">
        <f t="shared" si="0"/>
        <v>45853</v>
      </c>
      <c r="S8" s="32">
        <f t="shared" si="0"/>
        <v>45854</v>
      </c>
      <c r="T8" s="32">
        <f t="shared" si="0"/>
        <v>45855</v>
      </c>
      <c r="U8" s="32">
        <f t="shared" si="0"/>
        <v>45856</v>
      </c>
      <c r="V8" s="32">
        <f t="shared" si="0"/>
        <v>45857</v>
      </c>
      <c r="W8" s="32">
        <f t="shared" si="0"/>
        <v>45858</v>
      </c>
      <c r="X8" s="32">
        <f t="shared" si="0"/>
        <v>45859</v>
      </c>
      <c r="Y8" s="32">
        <f t="shared" si="0"/>
        <v>45860</v>
      </c>
      <c r="Z8" s="32">
        <f t="shared" si="0"/>
        <v>45861</v>
      </c>
      <c r="AA8" s="32">
        <f t="shared" si="0"/>
        <v>45862</v>
      </c>
      <c r="AB8" s="32">
        <f t="shared" si="0"/>
        <v>45863</v>
      </c>
      <c r="AC8" s="32">
        <f t="shared" si="0"/>
        <v>45864</v>
      </c>
      <c r="AD8" s="32">
        <f t="shared" si="0"/>
        <v>45865</v>
      </c>
      <c r="AE8" s="32">
        <f t="shared" si="0"/>
        <v>45866</v>
      </c>
      <c r="AF8" s="32">
        <f>IF(MONTH($AE8+1)&gt;MONTH($D$8),"",$AE8+1)</f>
        <v>45867</v>
      </c>
      <c r="AG8" s="32">
        <f>IF(MONTH($AE8+2)&gt;MONTH($D$8),"",$AE8+2)</f>
        <v>45868</v>
      </c>
      <c r="AH8" s="32">
        <f>IF(MONTH($AE8+3)&gt;MONTH($D$8),"",$AE8+3)</f>
        <v>45869</v>
      </c>
      <c r="AJ8" s="33">
        <f>SUM(AJ9:AJ13)</f>
        <v>0</v>
      </c>
      <c r="AK8" s="33">
        <f t="shared" ref="AK8:AO8" si="1">SUM(AK9:AK13)</f>
        <v>0</v>
      </c>
      <c r="AL8" s="33">
        <f t="shared" si="1"/>
        <v>1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 t="s">
        <v>2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1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5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566267-B49C-42E5-A295-6C99B6E703B7}">
          <x14:formula1>
            <xm:f>Summary!$L$9:$L$14</xm:f>
          </x14:formula1>
          <xm:sqref>D9:AH13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8AF6-35D6-4AEE-B3CC-602A3EB706A4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"August "&amp;Summary!C6</f>
        <v>August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F</v>
      </c>
      <c r="E7" s="22" t="str" cm="1">
        <f t="array" ref="E7">IF(E8="","",INDEX({"Su";"M";"Tu";"W";"Th";"F";"Sa"},WEEKDAY(E8,1)))</f>
        <v>Sa</v>
      </c>
      <c r="F7" s="22" t="str" cm="1">
        <f t="array" ref="F7">IF(F8="","",INDEX({"Su";"M";"Tu";"W";"Th";"F";"Sa"},WEEKDAY(F8,1)))</f>
        <v>Su</v>
      </c>
      <c r="G7" s="22" t="str" cm="1">
        <f t="array" ref="G7">IF(G8="","",INDEX({"Su";"M";"Tu";"W";"Th";"F";"Sa"},WEEKDAY(G8,1)))</f>
        <v>M</v>
      </c>
      <c r="H7" s="22" t="str" cm="1">
        <f t="array" ref="H7">IF(H8="","",INDEX({"Su";"M";"Tu";"W";"Th";"F";"Sa"},WEEKDAY(H8,1)))</f>
        <v>Tu</v>
      </c>
      <c r="I7" s="22" t="str" cm="1">
        <f t="array" ref="I7">IF(I8="","",INDEX({"Su";"M";"Tu";"W";"Th";"F";"Sa"},WEEKDAY(I8,1)))</f>
        <v>W</v>
      </c>
      <c r="J7" s="22" t="str" cm="1">
        <f t="array" ref="J7">IF(J8="","",INDEX({"Su";"M";"Tu";"W";"Th";"F";"Sa"},WEEKDAY(J8,1)))</f>
        <v>Th</v>
      </c>
      <c r="K7" s="22" t="str" cm="1">
        <f t="array" ref="K7">IF(K8="","",INDEX({"Su";"M";"Tu";"W";"Th";"F";"Sa"},WEEKDAY(K8,1)))</f>
        <v>F</v>
      </c>
      <c r="L7" s="22" t="str" cm="1">
        <f t="array" ref="L7">IF(L8="","",INDEX({"Su";"M";"Tu";"W";"Th";"F";"Sa"},WEEKDAY(L8,1)))</f>
        <v>Sa</v>
      </c>
      <c r="M7" s="22" t="str" cm="1">
        <f t="array" ref="M7">IF(M8="","",INDEX({"Su";"M";"Tu";"W";"Th";"F";"Sa"},WEEKDAY(M8,1)))</f>
        <v>Su</v>
      </c>
      <c r="N7" s="22" t="str" cm="1">
        <f t="array" ref="N7">IF(N8="","",INDEX({"Su";"M";"Tu";"W";"Th";"F";"Sa"},WEEKDAY(N8,1)))</f>
        <v>M</v>
      </c>
      <c r="O7" s="22" t="str" cm="1">
        <f t="array" ref="O7">IF(O8="","",INDEX({"Su";"M";"Tu";"W";"Th";"F";"Sa"},WEEKDAY(O8,1)))</f>
        <v>Tu</v>
      </c>
      <c r="P7" s="22" t="str" cm="1">
        <f t="array" ref="P7">IF(P8="","",INDEX({"Su";"M";"Tu";"W";"Th";"F";"Sa"},WEEKDAY(P8,1)))</f>
        <v>W</v>
      </c>
      <c r="Q7" s="22" t="str" cm="1">
        <f t="array" ref="Q7">IF(Q8="","",INDEX({"Su";"M";"Tu";"W";"Th";"F";"Sa"},WEEKDAY(Q8,1)))</f>
        <v>Th</v>
      </c>
      <c r="R7" s="22" t="str" cm="1">
        <f t="array" ref="R7">IF(R8="","",INDEX({"Su";"M";"Tu";"W";"Th";"F";"Sa"},WEEKDAY(R8,1)))</f>
        <v>F</v>
      </c>
      <c r="S7" s="22" t="str" cm="1">
        <f t="array" ref="S7">IF(S8="","",INDEX({"Su";"M";"Tu";"W";"Th";"F";"Sa"},WEEKDAY(S8,1)))</f>
        <v>Sa</v>
      </c>
      <c r="T7" s="22" t="str" cm="1">
        <f t="array" ref="T7">IF(T8="","",INDEX({"Su";"M";"Tu";"W";"Th";"F";"Sa"},WEEKDAY(T8,1)))</f>
        <v>Su</v>
      </c>
      <c r="U7" s="22" t="str" cm="1">
        <f t="array" ref="U7">IF(U8="","",INDEX({"Su";"M";"Tu";"W";"Th";"F";"Sa"},WEEKDAY(U8,1)))</f>
        <v>M</v>
      </c>
      <c r="V7" s="22" t="str" cm="1">
        <f t="array" ref="V7">IF(V8="","",INDEX({"Su";"M";"Tu";"W";"Th";"F";"Sa"},WEEKDAY(V8,1)))</f>
        <v>Tu</v>
      </c>
      <c r="W7" s="22" t="str" cm="1">
        <f t="array" ref="W7">IF(W8="","",INDEX({"Su";"M";"Tu";"W";"Th";"F";"Sa"},WEEKDAY(W8,1)))</f>
        <v>W</v>
      </c>
      <c r="X7" s="22" t="str" cm="1">
        <f t="array" ref="X7">IF(X8="","",INDEX({"Su";"M";"Tu";"W";"Th";"F";"Sa"},WEEKDAY(X8,1)))</f>
        <v>Th</v>
      </c>
      <c r="Y7" s="22" t="str" cm="1">
        <f t="array" ref="Y7">IF(Y8="","",INDEX({"Su";"M";"Tu";"W";"Th";"F";"Sa"},WEEKDAY(Y8,1)))</f>
        <v>F</v>
      </c>
      <c r="Z7" s="22" t="str" cm="1">
        <f t="array" ref="Z7">IF(Z8="","",INDEX({"Su";"M";"Tu";"W";"Th";"F";"Sa"},WEEKDAY(Z8,1)))</f>
        <v>Sa</v>
      </c>
      <c r="AA7" s="22" t="str" cm="1">
        <f t="array" ref="AA7">IF(AA8="","",INDEX({"Su";"M";"Tu";"W";"Th";"F";"Sa"},WEEKDAY(AA8,1)))</f>
        <v>Su</v>
      </c>
      <c r="AB7" s="22" t="str" cm="1">
        <f t="array" ref="AB7">IF(AB8="","",INDEX({"Su";"M";"Tu";"W";"Th";"F";"Sa"},WEEKDAY(AB8,1)))</f>
        <v>M</v>
      </c>
      <c r="AC7" s="22" t="str" cm="1">
        <f t="array" ref="AC7">IF(AC8="","",INDEX({"Su";"M";"Tu";"W";"Th";"F";"Sa"},WEEKDAY(AC8,1)))</f>
        <v>Tu</v>
      </c>
      <c r="AD7" s="22" t="str" cm="1">
        <f t="array" ref="AD7">IF(AD8="","",INDEX({"Su";"M";"Tu";"W";"Th";"F";"Sa"},WEEKDAY(AD8,1)))</f>
        <v>W</v>
      </c>
      <c r="AE7" s="22" t="str" cm="1">
        <f t="array" ref="AE7">IF(AE8="","",INDEX({"Su";"M";"Tu";"W";"Th";"F";"Sa"},WEEKDAY(AE8,1)))</f>
        <v>Th</v>
      </c>
      <c r="AF7" s="22" t="str" cm="1">
        <f t="array" ref="AF7">IF(AF8="","",INDEX({"Su";"M";"Tu";"W";"Th";"F";"Sa"},WEEKDAY(AF8,1)))</f>
        <v>F</v>
      </c>
      <c r="AG7" s="22" t="str" cm="1">
        <f t="array" ref="AG7">IF(AG8="","",INDEX({"Su";"M";"Tu";"W";"Th";"F";"Sa"},WEEKDAY(AG8,1)))</f>
        <v>Sa</v>
      </c>
      <c r="AH7" s="22" t="str" cm="1">
        <f t="array" ref="AH7">IF(AH8="","",INDEX({"Su";"M";"Tu";"W";"Th";"F";"Sa"},WEEKDAY(AH8,1)))</f>
        <v>Su</v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DATE(Summary!$C$6,MONTH(Aug!C4),1)</f>
        <v>45870</v>
      </c>
      <c r="E8" s="32">
        <f>D8+1</f>
        <v>45871</v>
      </c>
      <c r="F8" s="32">
        <f t="shared" ref="F8:AE8" si="0">E8+1</f>
        <v>45872</v>
      </c>
      <c r="G8" s="32">
        <f t="shared" si="0"/>
        <v>45873</v>
      </c>
      <c r="H8" s="32">
        <f t="shared" si="0"/>
        <v>45874</v>
      </c>
      <c r="I8" s="32">
        <f t="shared" si="0"/>
        <v>45875</v>
      </c>
      <c r="J8" s="32">
        <f t="shared" si="0"/>
        <v>45876</v>
      </c>
      <c r="K8" s="32">
        <f t="shared" si="0"/>
        <v>45877</v>
      </c>
      <c r="L8" s="32">
        <f t="shared" si="0"/>
        <v>45878</v>
      </c>
      <c r="M8" s="32">
        <f t="shared" si="0"/>
        <v>45879</v>
      </c>
      <c r="N8" s="32">
        <f t="shared" si="0"/>
        <v>45880</v>
      </c>
      <c r="O8" s="32">
        <f t="shared" si="0"/>
        <v>45881</v>
      </c>
      <c r="P8" s="32">
        <f t="shared" si="0"/>
        <v>45882</v>
      </c>
      <c r="Q8" s="32">
        <f t="shared" si="0"/>
        <v>45883</v>
      </c>
      <c r="R8" s="32">
        <f t="shared" si="0"/>
        <v>45884</v>
      </c>
      <c r="S8" s="32">
        <f t="shared" si="0"/>
        <v>45885</v>
      </c>
      <c r="T8" s="32">
        <f t="shared" si="0"/>
        <v>45886</v>
      </c>
      <c r="U8" s="32">
        <f t="shared" si="0"/>
        <v>45887</v>
      </c>
      <c r="V8" s="32">
        <f t="shared" si="0"/>
        <v>45888</v>
      </c>
      <c r="W8" s="32">
        <f t="shared" si="0"/>
        <v>45889</v>
      </c>
      <c r="X8" s="32">
        <f t="shared" si="0"/>
        <v>45890</v>
      </c>
      <c r="Y8" s="32">
        <f t="shared" si="0"/>
        <v>45891</v>
      </c>
      <c r="Z8" s="32">
        <f t="shared" si="0"/>
        <v>45892</v>
      </c>
      <c r="AA8" s="32">
        <f t="shared" si="0"/>
        <v>45893</v>
      </c>
      <c r="AB8" s="32">
        <f t="shared" si="0"/>
        <v>45894</v>
      </c>
      <c r="AC8" s="32">
        <f t="shared" si="0"/>
        <v>45895</v>
      </c>
      <c r="AD8" s="32">
        <f t="shared" si="0"/>
        <v>45896</v>
      </c>
      <c r="AE8" s="32">
        <f t="shared" si="0"/>
        <v>45897</v>
      </c>
      <c r="AF8" s="32">
        <f>IF(MONTH($AE8+1)&gt;MONTH($D$8),"",$AE8+1)</f>
        <v>45898</v>
      </c>
      <c r="AG8" s="32">
        <f>IF(MONTH($AE8+2)&gt;MONTH($D$8),"",$AE8+2)</f>
        <v>45899</v>
      </c>
      <c r="AH8" s="32">
        <f>IF(MONTH($AE8+3)&gt;MONTH($D$8),"",$AE8+3)</f>
        <v>45900</v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4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4F770B-5137-4789-B424-EF43FE012B1B}">
          <x14:formula1>
            <xm:f>Summary!$L$9:$L$14</xm:f>
          </x14:formula1>
          <xm:sqref>D9:AH13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A625-3161-499F-936E-4C7E51BFE049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5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"September "&amp;Summary!C6</f>
        <v>September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M</v>
      </c>
      <c r="E7" s="22" t="str" cm="1">
        <f t="array" ref="E7">IF(E8="","",INDEX({"Su";"M";"Tu";"W";"Th";"F";"Sa"},WEEKDAY(E8,1)))</f>
        <v>Tu</v>
      </c>
      <c r="F7" s="22" t="str" cm="1">
        <f t="array" ref="F7">IF(F8="","",INDEX({"Su";"M";"Tu";"W";"Th";"F";"Sa"},WEEKDAY(F8,1)))</f>
        <v>W</v>
      </c>
      <c r="G7" s="22" t="str" cm="1">
        <f t="array" ref="G7">IF(G8="","",INDEX({"Su";"M";"Tu";"W";"Th";"F";"Sa"},WEEKDAY(G8,1)))</f>
        <v>Th</v>
      </c>
      <c r="H7" s="22" t="str" cm="1">
        <f t="array" ref="H7">IF(H8="","",INDEX({"Su";"M";"Tu";"W";"Th";"F";"Sa"},WEEKDAY(H8,1)))</f>
        <v>F</v>
      </c>
      <c r="I7" s="22" t="str" cm="1">
        <f t="array" ref="I7">IF(I8="","",INDEX({"Su";"M";"Tu";"W";"Th";"F";"Sa"},WEEKDAY(I8,1)))</f>
        <v>Sa</v>
      </c>
      <c r="J7" s="22" t="str" cm="1">
        <f t="array" ref="J7">IF(J8="","",INDEX({"Su";"M";"Tu";"W";"Th";"F";"Sa"},WEEKDAY(J8,1)))</f>
        <v>Su</v>
      </c>
      <c r="K7" s="22" t="str" cm="1">
        <f t="array" ref="K7">IF(K8="","",INDEX({"Su";"M";"Tu";"W";"Th";"F";"Sa"},WEEKDAY(K8,1)))</f>
        <v>M</v>
      </c>
      <c r="L7" s="22" t="str" cm="1">
        <f t="array" ref="L7">IF(L8="","",INDEX({"Su";"M";"Tu";"W";"Th";"F";"Sa"},WEEKDAY(L8,1)))</f>
        <v>Tu</v>
      </c>
      <c r="M7" s="22" t="str" cm="1">
        <f t="array" ref="M7">IF(M8="","",INDEX({"Su";"M";"Tu";"W";"Th";"F";"Sa"},WEEKDAY(M8,1)))</f>
        <v>W</v>
      </c>
      <c r="N7" s="22" t="str" cm="1">
        <f t="array" ref="N7">IF(N8="","",INDEX({"Su";"M";"Tu";"W";"Th";"F";"Sa"},WEEKDAY(N8,1)))</f>
        <v>Th</v>
      </c>
      <c r="O7" s="22" t="str" cm="1">
        <f t="array" ref="O7">IF(O8="","",INDEX({"Su";"M";"Tu";"W";"Th";"F";"Sa"},WEEKDAY(O8,1)))</f>
        <v>F</v>
      </c>
      <c r="P7" s="22" t="str" cm="1">
        <f t="array" ref="P7">IF(P8="","",INDEX({"Su";"M";"Tu";"W";"Th";"F";"Sa"},WEEKDAY(P8,1)))</f>
        <v>Sa</v>
      </c>
      <c r="Q7" s="22" t="str" cm="1">
        <f t="array" ref="Q7">IF(Q8="","",INDEX({"Su";"M";"Tu";"W";"Th";"F";"Sa"},WEEKDAY(Q8,1)))</f>
        <v>Su</v>
      </c>
      <c r="R7" s="22" t="str" cm="1">
        <f t="array" ref="R7">IF(R8="","",INDEX({"Su";"M";"Tu";"W";"Th";"F";"Sa"},WEEKDAY(R8,1)))</f>
        <v>M</v>
      </c>
      <c r="S7" s="22" t="str" cm="1">
        <f t="array" ref="S7">IF(S8="","",INDEX({"Su";"M";"Tu";"W";"Th";"F";"Sa"},WEEKDAY(S8,1)))</f>
        <v>Tu</v>
      </c>
      <c r="T7" s="22" t="str" cm="1">
        <f t="array" ref="T7">IF(T8="","",INDEX({"Su";"M";"Tu";"W";"Th";"F";"Sa"},WEEKDAY(T8,1)))</f>
        <v>W</v>
      </c>
      <c r="U7" s="22" t="str" cm="1">
        <f t="array" ref="U7">IF(U8="","",INDEX({"Su";"M";"Tu";"W";"Th";"F";"Sa"},WEEKDAY(U8,1)))</f>
        <v>Th</v>
      </c>
      <c r="V7" s="22" t="str" cm="1">
        <f t="array" ref="V7">IF(V8="","",INDEX({"Su";"M";"Tu";"W";"Th";"F";"Sa"},WEEKDAY(V8,1)))</f>
        <v>F</v>
      </c>
      <c r="W7" s="22" t="str" cm="1">
        <f t="array" ref="W7">IF(W8="","",INDEX({"Su";"M";"Tu";"W";"Th";"F";"Sa"},WEEKDAY(W8,1)))</f>
        <v>Sa</v>
      </c>
      <c r="X7" s="22" t="str" cm="1">
        <f t="array" ref="X7">IF(X8="","",INDEX({"Su";"M";"Tu";"W";"Th";"F";"Sa"},WEEKDAY(X8,1)))</f>
        <v>Su</v>
      </c>
      <c r="Y7" s="22" t="str" cm="1">
        <f t="array" ref="Y7">IF(Y8="","",INDEX({"Su";"M";"Tu";"W";"Th";"F";"Sa"},WEEKDAY(Y8,1)))</f>
        <v>M</v>
      </c>
      <c r="Z7" s="22" t="str" cm="1">
        <f t="array" ref="Z7">IF(Z8="","",INDEX({"Su";"M";"Tu";"W";"Th";"F";"Sa"},WEEKDAY(Z8,1)))</f>
        <v>Tu</v>
      </c>
      <c r="AA7" s="22" t="str" cm="1">
        <f t="array" ref="AA7">IF(AA8="","",INDEX({"Su";"M";"Tu";"W";"Th";"F";"Sa"},WEEKDAY(AA8,1)))</f>
        <v>W</v>
      </c>
      <c r="AB7" s="22" t="str" cm="1">
        <f t="array" ref="AB7">IF(AB8="","",INDEX({"Su";"M";"Tu";"W";"Th";"F";"Sa"},WEEKDAY(AB8,1)))</f>
        <v>Th</v>
      </c>
      <c r="AC7" s="22" t="str" cm="1">
        <f t="array" ref="AC7">IF(AC8="","",INDEX({"Su";"M";"Tu";"W";"Th";"F";"Sa"},WEEKDAY(AC8,1)))</f>
        <v>F</v>
      </c>
      <c r="AD7" s="22" t="str" cm="1">
        <f t="array" ref="AD7">IF(AD8="","",INDEX({"Su";"M";"Tu";"W";"Th";"F";"Sa"},WEEKDAY(AD8,1)))</f>
        <v>Sa</v>
      </c>
      <c r="AE7" s="22" t="str" cm="1">
        <f t="array" ref="AE7">IF(AE8="","",INDEX({"Su";"M";"Tu";"W";"Th";"F";"Sa"},WEEKDAY(AE8,1)))</f>
        <v>Su</v>
      </c>
      <c r="AF7" s="22" t="str" cm="1">
        <f t="array" ref="AF7">IF(AF8="","",INDEX({"Su";"M";"Tu";"W";"Th";"F";"Sa"},WEEKDAY(AF8,1)))</f>
        <v>M</v>
      </c>
      <c r="AG7" s="22" t="str" cm="1">
        <f t="array" ref="AG7">IF(AG8="","",INDEX({"Su";"M";"Tu";"W";"Th";"F";"Sa"},WEEKDAY(AG8,1)))</f>
        <v>Tu</v>
      </c>
      <c r="AH7" s="22" t="str" cm="1">
        <f t="array" ref="AH7">IF(AH8="","",INDEX({"Su";"M";"Tu";"W";"Th";"F";"Sa"},WEEKDAY(AH8,1)))</f>
        <v/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DATE(Summary!$C$6,MONTH(Sep!C4),1)</f>
        <v>45901</v>
      </c>
      <c r="E8" s="32">
        <f>D8+1</f>
        <v>45902</v>
      </c>
      <c r="F8" s="32">
        <f t="shared" ref="F8:AE8" si="0">E8+1</f>
        <v>45903</v>
      </c>
      <c r="G8" s="32">
        <f t="shared" si="0"/>
        <v>45904</v>
      </c>
      <c r="H8" s="32">
        <f t="shared" si="0"/>
        <v>45905</v>
      </c>
      <c r="I8" s="32">
        <f t="shared" si="0"/>
        <v>45906</v>
      </c>
      <c r="J8" s="32">
        <f t="shared" si="0"/>
        <v>45907</v>
      </c>
      <c r="K8" s="32">
        <f t="shared" si="0"/>
        <v>45908</v>
      </c>
      <c r="L8" s="32">
        <f t="shared" si="0"/>
        <v>45909</v>
      </c>
      <c r="M8" s="32">
        <f t="shared" si="0"/>
        <v>45910</v>
      </c>
      <c r="N8" s="32">
        <f t="shared" si="0"/>
        <v>45911</v>
      </c>
      <c r="O8" s="32">
        <f t="shared" si="0"/>
        <v>45912</v>
      </c>
      <c r="P8" s="32">
        <f t="shared" si="0"/>
        <v>45913</v>
      </c>
      <c r="Q8" s="32">
        <f t="shared" si="0"/>
        <v>45914</v>
      </c>
      <c r="R8" s="32">
        <f t="shared" si="0"/>
        <v>45915</v>
      </c>
      <c r="S8" s="32">
        <f t="shared" si="0"/>
        <v>45916</v>
      </c>
      <c r="T8" s="32">
        <f t="shared" si="0"/>
        <v>45917</v>
      </c>
      <c r="U8" s="32">
        <f t="shared" si="0"/>
        <v>45918</v>
      </c>
      <c r="V8" s="32">
        <f t="shared" si="0"/>
        <v>45919</v>
      </c>
      <c r="W8" s="32">
        <f t="shared" si="0"/>
        <v>45920</v>
      </c>
      <c r="X8" s="32">
        <f t="shared" si="0"/>
        <v>45921</v>
      </c>
      <c r="Y8" s="32">
        <f t="shared" si="0"/>
        <v>45922</v>
      </c>
      <c r="Z8" s="32">
        <f t="shared" si="0"/>
        <v>45923</v>
      </c>
      <c r="AA8" s="32">
        <f t="shared" si="0"/>
        <v>45924</v>
      </c>
      <c r="AB8" s="32">
        <f t="shared" si="0"/>
        <v>45925</v>
      </c>
      <c r="AC8" s="32">
        <f t="shared" si="0"/>
        <v>45926</v>
      </c>
      <c r="AD8" s="32">
        <f t="shared" si="0"/>
        <v>45927</v>
      </c>
      <c r="AE8" s="32">
        <f t="shared" si="0"/>
        <v>45928</v>
      </c>
      <c r="AF8" s="32">
        <f>IF(MONTH($AE8+1)&gt;MONTH($D$8),"",$AE8+1)</f>
        <v>45929</v>
      </c>
      <c r="AG8" s="32">
        <f>IF(MONTH($AE8+2)&gt;MONTH($D$8),"",$AE8+2)</f>
        <v>45930</v>
      </c>
      <c r="AH8" s="32" t="str">
        <f>IF(MONTH($AE8+3)&gt;MONTH($D$8),"",$AE8+3)</f>
        <v/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3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45A4AB-A55F-49B8-95A4-8398B9BD079D}">
          <x14:formula1>
            <xm:f>Summary!$L$9:$L$14</xm:f>
          </x14:formula1>
          <xm:sqref>D9:AH13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C84C-EB57-4D4E-A4B5-2E98D1EDD41B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"October "&amp;Summary!C6</f>
        <v>October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W</v>
      </c>
      <c r="E7" s="22" t="str" cm="1">
        <f t="array" ref="E7">IF(E8="","",INDEX({"Su";"M";"Tu";"W";"Th";"F";"Sa"},WEEKDAY(E8,1)))</f>
        <v>Th</v>
      </c>
      <c r="F7" s="22" t="str" cm="1">
        <f t="array" ref="F7">IF(F8="","",INDEX({"Su";"M";"Tu";"W";"Th";"F";"Sa"},WEEKDAY(F8,1)))</f>
        <v>F</v>
      </c>
      <c r="G7" s="22" t="str" cm="1">
        <f t="array" ref="G7">IF(G8="","",INDEX({"Su";"M";"Tu";"W";"Th";"F";"Sa"},WEEKDAY(G8,1)))</f>
        <v>Sa</v>
      </c>
      <c r="H7" s="22" t="str" cm="1">
        <f t="array" ref="H7">IF(H8="","",INDEX({"Su";"M";"Tu";"W";"Th";"F";"Sa"},WEEKDAY(H8,1)))</f>
        <v>Su</v>
      </c>
      <c r="I7" s="22" t="str" cm="1">
        <f t="array" ref="I7">IF(I8="","",INDEX({"Su";"M";"Tu";"W";"Th";"F";"Sa"},WEEKDAY(I8,1)))</f>
        <v>M</v>
      </c>
      <c r="J7" s="22" t="str" cm="1">
        <f t="array" ref="J7">IF(J8="","",INDEX({"Su";"M";"Tu";"W";"Th";"F";"Sa"},WEEKDAY(J8,1)))</f>
        <v>Tu</v>
      </c>
      <c r="K7" s="22" t="str" cm="1">
        <f t="array" ref="K7">IF(K8="","",INDEX({"Su";"M";"Tu";"W";"Th";"F";"Sa"},WEEKDAY(K8,1)))</f>
        <v>W</v>
      </c>
      <c r="L7" s="22" t="str" cm="1">
        <f t="array" ref="L7">IF(L8="","",INDEX({"Su";"M";"Tu";"W";"Th";"F";"Sa"},WEEKDAY(L8,1)))</f>
        <v>Th</v>
      </c>
      <c r="M7" s="22" t="str" cm="1">
        <f t="array" ref="M7">IF(M8="","",INDEX({"Su";"M";"Tu";"W";"Th";"F";"Sa"},WEEKDAY(M8,1)))</f>
        <v>F</v>
      </c>
      <c r="N7" s="22" t="str" cm="1">
        <f t="array" ref="N7">IF(N8="","",INDEX({"Su";"M";"Tu";"W";"Th";"F";"Sa"},WEEKDAY(N8,1)))</f>
        <v>Sa</v>
      </c>
      <c r="O7" s="22" t="str" cm="1">
        <f t="array" ref="O7">IF(O8="","",INDEX({"Su";"M";"Tu";"W";"Th";"F";"Sa"},WEEKDAY(O8,1)))</f>
        <v>Su</v>
      </c>
      <c r="P7" s="22" t="str" cm="1">
        <f t="array" ref="P7">IF(P8="","",INDEX({"Su";"M";"Tu";"W";"Th";"F";"Sa"},WEEKDAY(P8,1)))</f>
        <v>M</v>
      </c>
      <c r="Q7" s="22" t="str" cm="1">
        <f t="array" ref="Q7">IF(Q8="","",INDEX({"Su";"M";"Tu";"W";"Th";"F";"Sa"},WEEKDAY(Q8,1)))</f>
        <v>Tu</v>
      </c>
      <c r="R7" s="22" t="str" cm="1">
        <f t="array" ref="R7">IF(R8="","",INDEX({"Su";"M";"Tu";"W";"Th";"F";"Sa"},WEEKDAY(R8,1)))</f>
        <v>W</v>
      </c>
      <c r="S7" s="22" t="str" cm="1">
        <f t="array" ref="S7">IF(S8="","",INDEX({"Su";"M";"Tu";"W";"Th";"F";"Sa"},WEEKDAY(S8,1)))</f>
        <v>Th</v>
      </c>
      <c r="T7" s="22" t="str" cm="1">
        <f t="array" ref="T7">IF(T8="","",INDEX({"Su";"M";"Tu";"W";"Th";"F";"Sa"},WEEKDAY(T8,1)))</f>
        <v>F</v>
      </c>
      <c r="U7" s="22" t="str" cm="1">
        <f t="array" ref="U7">IF(U8="","",INDEX({"Su";"M";"Tu";"W";"Th";"F";"Sa"},WEEKDAY(U8,1)))</f>
        <v>Sa</v>
      </c>
      <c r="V7" s="22" t="str" cm="1">
        <f t="array" ref="V7">IF(V8="","",INDEX({"Su";"M";"Tu";"W";"Th";"F";"Sa"},WEEKDAY(V8,1)))</f>
        <v>Su</v>
      </c>
      <c r="W7" s="22" t="str" cm="1">
        <f t="array" ref="W7">IF(W8="","",INDEX({"Su";"M";"Tu";"W";"Th";"F";"Sa"},WEEKDAY(W8,1)))</f>
        <v>M</v>
      </c>
      <c r="X7" s="22" t="str" cm="1">
        <f t="array" ref="X7">IF(X8="","",INDEX({"Su";"M";"Tu";"W";"Th";"F";"Sa"},WEEKDAY(X8,1)))</f>
        <v>Tu</v>
      </c>
      <c r="Y7" s="22" t="str" cm="1">
        <f t="array" ref="Y7">IF(Y8="","",INDEX({"Su";"M";"Tu";"W";"Th";"F";"Sa"},WEEKDAY(Y8,1)))</f>
        <v>W</v>
      </c>
      <c r="Z7" s="22" t="str" cm="1">
        <f t="array" ref="Z7">IF(Z8="","",INDEX({"Su";"M";"Tu";"W";"Th";"F";"Sa"},WEEKDAY(Z8,1)))</f>
        <v>Th</v>
      </c>
      <c r="AA7" s="22" t="str" cm="1">
        <f t="array" ref="AA7">IF(AA8="","",INDEX({"Su";"M";"Tu";"W";"Th";"F";"Sa"},WEEKDAY(AA8,1)))</f>
        <v>F</v>
      </c>
      <c r="AB7" s="22" t="str" cm="1">
        <f t="array" ref="AB7">IF(AB8="","",INDEX({"Su";"M";"Tu";"W";"Th";"F";"Sa"},WEEKDAY(AB8,1)))</f>
        <v>Sa</v>
      </c>
      <c r="AC7" s="22" t="str" cm="1">
        <f t="array" ref="AC7">IF(AC8="","",INDEX({"Su";"M";"Tu";"W";"Th";"F";"Sa"},WEEKDAY(AC8,1)))</f>
        <v>Su</v>
      </c>
      <c r="AD7" s="22" t="str" cm="1">
        <f t="array" ref="AD7">IF(AD8="","",INDEX({"Su";"M";"Tu";"W";"Th";"F";"Sa"},WEEKDAY(AD8,1)))</f>
        <v>M</v>
      </c>
      <c r="AE7" s="22" t="str" cm="1">
        <f t="array" ref="AE7">IF(AE8="","",INDEX({"Su";"M";"Tu";"W";"Th";"F";"Sa"},WEEKDAY(AE8,1)))</f>
        <v>Tu</v>
      </c>
      <c r="AF7" s="22" t="str" cm="1">
        <f t="array" ref="AF7">IF(AF8="","",INDEX({"Su";"M";"Tu";"W";"Th";"F";"Sa"},WEEKDAY(AF8,1)))</f>
        <v>W</v>
      </c>
      <c r="AG7" s="22" t="str" cm="1">
        <f t="array" ref="AG7">IF(AG8="","",INDEX({"Su";"M";"Tu";"W";"Th";"F";"Sa"},WEEKDAY(AG8,1)))</f>
        <v>Th</v>
      </c>
      <c r="AH7" s="22" t="str" cm="1">
        <f t="array" ref="AH7">IF(AH8="","",INDEX({"Su";"M";"Tu";"W";"Th";"F";"Sa"},WEEKDAY(AH8,1)))</f>
        <v>F</v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DATE(Summary!$C$6,MONTH(Oct!C4),1)</f>
        <v>45931</v>
      </c>
      <c r="E8" s="32">
        <f>D8+1</f>
        <v>45932</v>
      </c>
      <c r="F8" s="32">
        <f t="shared" ref="F8:AE8" si="0">E8+1</f>
        <v>45933</v>
      </c>
      <c r="G8" s="32">
        <f t="shared" si="0"/>
        <v>45934</v>
      </c>
      <c r="H8" s="32">
        <f t="shared" si="0"/>
        <v>45935</v>
      </c>
      <c r="I8" s="32">
        <f t="shared" si="0"/>
        <v>45936</v>
      </c>
      <c r="J8" s="32">
        <f t="shared" si="0"/>
        <v>45937</v>
      </c>
      <c r="K8" s="32">
        <f t="shared" si="0"/>
        <v>45938</v>
      </c>
      <c r="L8" s="32">
        <f t="shared" si="0"/>
        <v>45939</v>
      </c>
      <c r="M8" s="32">
        <f t="shared" si="0"/>
        <v>45940</v>
      </c>
      <c r="N8" s="32">
        <f t="shared" si="0"/>
        <v>45941</v>
      </c>
      <c r="O8" s="32">
        <f t="shared" si="0"/>
        <v>45942</v>
      </c>
      <c r="P8" s="32">
        <f t="shared" si="0"/>
        <v>45943</v>
      </c>
      <c r="Q8" s="32">
        <f t="shared" si="0"/>
        <v>45944</v>
      </c>
      <c r="R8" s="32">
        <f t="shared" si="0"/>
        <v>45945</v>
      </c>
      <c r="S8" s="32">
        <f t="shared" si="0"/>
        <v>45946</v>
      </c>
      <c r="T8" s="32">
        <f t="shared" si="0"/>
        <v>45947</v>
      </c>
      <c r="U8" s="32">
        <f t="shared" si="0"/>
        <v>45948</v>
      </c>
      <c r="V8" s="32">
        <f t="shared" si="0"/>
        <v>45949</v>
      </c>
      <c r="W8" s="32">
        <f t="shared" si="0"/>
        <v>45950</v>
      </c>
      <c r="X8" s="32">
        <f t="shared" si="0"/>
        <v>45951</v>
      </c>
      <c r="Y8" s="32">
        <f t="shared" si="0"/>
        <v>45952</v>
      </c>
      <c r="Z8" s="32">
        <f t="shared" si="0"/>
        <v>45953</v>
      </c>
      <c r="AA8" s="32">
        <f t="shared" si="0"/>
        <v>45954</v>
      </c>
      <c r="AB8" s="32">
        <f t="shared" si="0"/>
        <v>45955</v>
      </c>
      <c r="AC8" s="32">
        <f t="shared" si="0"/>
        <v>45956</v>
      </c>
      <c r="AD8" s="32">
        <f t="shared" si="0"/>
        <v>45957</v>
      </c>
      <c r="AE8" s="32">
        <f t="shared" si="0"/>
        <v>45958</v>
      </c>
      <c r="AF8" s="32">
        <f>IF(MONTH($AE8+1)&gt;MONTH($D$8),"",$AE8+1)</f>
        <v>45959</v>
      </c>
      <c r="AG8" s="32">
        <f>IF(MONTH($AE8+2)&gt;MONTH($D$8),"",$AE8+2)</f>
        <v>45960</v>
      </c>
      <c r="AH8" s="32">
        <f>IF(MONTH($AE8+3)&gt;MONTH($D$8),"",$AE8+3)</f>
        <v>45961</v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2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5ADF3D-7A02-402D-993D-B6C9C3BBAA06}">
          <x14:formula1>
            <xm:f>Summary!$L$9:$L$14</xm:f>
          </x14:formula1>
          <xm:sqref>D9:AH13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13FB-8FF1-4628-86B3-FF5659487A5C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"November "&amp;Summary!C6</f>
        <v>November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Sa</v>
      </c>
      <c r="E7" s="22" t="str" cm="1">
        <f t="array" ref="E7">IF(E8="","",INDEX({"Su";"M";"Tu";"W";"Th";"F";"Sa"},WEEKDAY(E8,1)))</f>
        <v>Su</v>
      </c>
      <c r="F7" s="22" t="str" cm="1">
        <f t="array" ref="F7">IF(F8="","",INDEX({"Su";"M";"Tu";"W";"Th";"F";"Sa"},WEEKDAY(F8,1)))</f>
        <v>M</v>
      </c>
      <c r="G7" s="22" t="str" cm="1">
        <f t="array" ref="G7">IF(G8="","",INDEX({"Su";"M";"Tu";"W";"Th";"F";"Sa"},WEEKDAY(G8,1)))</f>
        <v>Tu</v>
      </c>
      <c r="H7" s="22" t="str" cm="1">
        <f t="array" ref="H7">IF(H8="","",INDEX({"Su";"M";"Tu";"W";"Th";"F";"Sa"},WEEKDAY(H8,1)))</f>
        <v>W</v>
      </c>
      <c r="I7" s="22" t="str" cm="1">
        <f t="array" ref="I7">IF(I8="","",INDEX({"Su";"M";"Tu";"W";"Th";"F";"Sa"},WEEKDAY(I8,1)))</f>
        <v>Th</v>
      </c>
      <c r="J7" s="22" t="str" cm="1">
        <f t="array" ref="J7">IF(J8="","",INDEX({"Su";"M";"Tu";"W";"Th";"F";"Sa"},WEEKDAY(J8,1)))</f>
        <v>F</v>
      </c>
      <c r="K7" s="22" t="str" cm="1">
        <f t="array" ref="K7">IF(K8="","",INDEX({"Su";"M";"Tu";"W";"Th";"F";"Sa"},WEEKDAY(K8,1)))</f>
        <v>Sa</v>
      </c>
      <c r="L7" s="22" t="str" cm="1">
        <f t="array" ref="L7">IF(L8="","",INDEX({"Su";"M";"Tu";"W";"Th";"F";"Sa"},WEEKDAY(L8,1)))</f>
        <v>Su</v>
      </c>
      <c r="M7" s="22" t="str" cm="1">
        <f t="array" ref="M7">IF(M8="","",INDEX({"Su";"M";"Tu";"W";"Th";"F";"Sa"},WEEKDAY(M8,1)))</f>
        <v>M</v>
      </c>
      <c r="N7" s="22" t="str" cm="1">
        <f t="array" ref="N7">IF(N8="","",INDEX({"Su";"M";"Tu";"W";"Th";"F";"Sa"},WEEKDAY(N8,1)))</f>
        <v>Tu</v>
      </c>
      <c r="O7" s="22" t="str" cm="1">
        <f t="array" ref="O7">IF(O8="","",INDEX({"Su";"M";"Tu";"W";"Th";"F";"Sa"},WEEKDAY(O8,1)))</f>
        <v>W</v>
      </c>
      <c r="P7" s="22" t="str" cm="1">
        <f t="array" ref="P7">IF(P8="","",INDEX({"Su";"M";"Tu";"W";"Th";"F";"Sa"},WEEKDAY(P8,1)))</f>
        <v>Th</v>
      </c>
      <c r="Q7" s="22" t="str" cm="1">
        <f t="array" ref="Q7">IF(Q8="","",INDEX({"Su";"M";"Tu";"W";"Th";"F";"Sa"},WEEKDAY(Q8,1)))</f>
        <v>F</v>
      </c>
      <c r="R7" s="22" t="str" cm="1">
        <f t="array" ref="R7">IF(R8="","",INDEX({"Su";"M";"Tu";"W";"Th";"F";"Sa"},WEEKDAY(R8,1)))</f>
        <v>Sa</v>
      </c>
      <c r="S7" s="22" t="str" cm="1">
        <f t="array" ref="S7">IF(S8="","",INDEX({"Su";"M";"Tu";"W";"Th";"F";"Sa"},WEEKDAY(S8,1)))</f>
        <v>Su</v>
      </c>
      <c r="T7" s="22" t="str" cm="1">
        <f t="array" ref="T7">IF(T8="","",INDEX({"Su";"M";"Tu";"W";"Th";"F";"Sa"},WEEKDAY(T8,1)))</f>
        <v>M</v>
      </c>
      <c r="U7" s="22" t="str" cm="1">
        <f t="array" ref="U7">IF(U8="","",INDEX({"Su";"M";"Tu";"W";"Th";"F";"Sa"},WEEKDAY(U8,1)))</f>
        <v>Tu</v>
      </c>
      <c r="V7" s="22" t="str" cm="1">
        <f t="array" ref="V7">IF(V8="","",INDEX({"Su";"M";"Tu";"W";"Th";"F";"Sa"},WEEKDAY(V8,1)))</f>
        <v>W</v>
      </c>
      <c r="W7" s="22" t="str" cm="1">
        <f t="array" ref="W7">IF(W8="","",INDEX({"Su";"M";"Tu";"W";"Th";"F";"Sa"},WEEKDAY(W8,1)))</f>
        <v>Th</v>
      </c>
      <c r="X7" s="22" t="str" cm="1">
        <f t="array" ref="X7">IF(X8="","",INDEX({"Su";"M";"Tu";"W";"Th";"F";"Sa"},WEEKDAY(X8,1)))</f>
        <v>F</v>
      </c>
      <c r="Y7" s="22" t="str" cm="1">
        <f t="array" ref="Y7">IF(Y8="","",INDEX({"Su";"M";"Tu";"W";"Th";"F";"Sa"},WEEKDAY(Y8,1)))</f>
        <v>Sa</v>
      </c>
      <c r="Z7" s="22" t="str" cm="1">
        <f t="array" ref="Z7">IF(Z8="","",INDEX({"Su";"M";"Tu";"W";"Th";"F";"Sa"},WEEKDAY(Z8,1)))</f>
        <v>Su</v>
      </c>
      <c r="AA7" s="22" t="str" cm="1">
        <f t="array" ref="AA7">IF(AA8="","",INDEX({"Su";"M";"Tu";"W";"Th";"F";"Sa"},WEEKDAY(AA8,1)))</f>
        <v>M</v>
      </c>
      <c r="AB7" s="22" t="str" cm="1">
        <f t="array" ref="AB7">IF(AB8="","",INDEX({"Su";"M";"Tu";"W";"Th";"F";"Sa"},WEEKDAY(AB8,1)))</f>
        <v>Tu</v>
      </c>
      <c r="AC7" s="22" t="str" cm="1">
        <f t="array" ref="AC7">IF(AC8="","",INDEX({"Su";"M";"Tu";"W";"Th";"F";"Sa"},WEEKDAY(AC8,1)))</f>
        <v>W</v>
      </c>
      <c r="AD7" s="22" t="str" cm="1">
        <f t="array" ref="AD7">IF(AD8="","",INDEX({"Su";"M";"Tu";"W";"Th";"F";"Sa"},WEEKDAY(AD8,1)))</f>
        <v>Th</v>
      </c>
      <c r="AE7" s="22" t="str" cm="1">
        <f t="array" ref="AE7">IF(AE8="","",INDEX({"Su";"M";"Tu";"W";"Th";"F";"Sa"},WEEKDAY(AE8,1)))</f>
        <v>F</v>
      </c>
      <c r="AF7" s="22" t="str" cm="1">
        <f t="array" ref="AF7">IF(AF8="","",INDEX({"Su";"M";"Tu";"W";"Th";"F";"Sa"},WEEKDAY(AF8,1)))</f>
        <v>Sa</v>
      </c>
      <c r="AG7" s="22" t="str" cm="1">
        <f t="array" ref="AG7">IF(AG8="","",INDEX({"Su";"M";"Tu";"W";"Th";"F";"Sa"},WEEKDAY(AG8,1)))</f>
        <v>Su</v>
      </c>
      <c r="AH7" s="22" t="str" cm="1">
        <f t="array" ref="AH7">IF(AH8="","",INDEX({"Su";"M";"Tu";"W";"Th";"F";"Sa"},WEEKDAY(AH8,1)))</f>
        <v/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DATE(Summary!$C$6,MONTH(Nov!C4),1)</f>
        <v>45962</v>
      </c>
      <c r="E8" s="32">
        <f>D8+1</f>
        <v>45963</v>
      </c>
      <c r="F8" s="32">
        <f t="shared" ref="F8:AE8" si="0">E8+1</f>
        <v>45964</v>
      </c>
      <c r="G8" s="32">
        <f t="shared" si="0"/>
        <v>45965</v>
      </c>
      <c r="H8" s="32">
        <f t="shared" si="0"/>
        <v>45966</v>
      </c>
      <c r="I8" s="32">
        <f t="shared" si="0"/>
        <v>45967</v>
      </c>
      <c r="J8" s="32">
        <f t="shared" si="0"/>
        <v>45968</v>
      </c>
      <c r="K8" s="32">
        <f t="shared" si="0"/>
        <v>45969</v>
      </c>
      <c r="L8" s="32">
        <f t="shared" si="0"/>
        <v>45970</v>
      </c>
      <c r="M8" s="32">
        <f t="shared" si="0"/>
        <v>45971</v>
      </c>
      <c r="N8" s="32">
        <f t="shared" si="0"/>
        <v>45972</v>
      </c>
      <c r="O8" s="32">
        <f t="shared" si="0"/>
        <v>45973</v>
      </c>
      <c r="P8" s="32">
        <f t="shared" si="0"/>
        <v>45974</v>
      </c>
      <c r="Q8" s="32">
        <f t="shared" si="0"/>
        <v>45975</v>
      </c>
      <c r="R8" s="32">
        <f t="shared" si="0"/>
        <v>45976</v>
      </c>
      <c r="S8" s="32">
        <f t="shared" si="0"/>
        <v>45977</v>
      </c>
      <c r="T8" s="32">
        <f t="shared" si="0"/>
        <v>45978</v>
      </c>
      <c r="U8" s="32">
        <f t="shared" si="0"/>
        <v>45979</v>
      </c>
      <c r="V8" s="32">
        <f t="shared" si="0"/>
        <v>45980</v>
      </c>
      <c r="W8" s="32">
        <f t="shared" si="0"/>
        <v>45981</v>
      </c>
      <c r="X8" s="32">
        <f t="shared" si="0"/>
        <v>45982</v>
      </c>
      <c r="Y8" s="32">
        <f t="shared" si="0"/>
        <v>45983</v>
      </c>
      <c r="Z8" s="32">
        <f t="shared" si="0"/>
        <v>45984</v>
      </c>
      <c r="AA8" s="32">
        <f t="shared" si="0"/>
        <v>45985</v>
      </c>
      <c r="AB8" s="32">
        <f t="shared" si="0"/>
        <v>45986</v>
      </c>
      <c r="AC8" s="32">
        <f t="shared" si="0"/>
        <v>45987</v>
      </c>
      <c r="AD8" s="32">
        <f t="shared" si="0"/>
        <v>45988</v>
      </c>
      <c r="AE8" s="32">
        <f t="shared" si="0"/>
        <v>45989</v>
      </c>
      <c r="AF8" s="32">
        <f>IF(MONTH($AE8+1)&gt;MONTH($D$8),"",$AE8+1)</f>
        <v>45990</v>
      </c>
      <c r="AG8" s="32">
        <f>IF(MONTH($AE8+2)&gt;MONTH($D$8),"",$AE8+2)</f>
        <v>45991</v>
      </c>
      <c r="AH8" s="32" t="str">
        <f>IF(MONTH($AE8+3)&gt;MONTH($D$8),"",$AE8+3)</f>
        <v/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1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C788B8-F4D2-42D0-A64D-28C39D897E2A}">
          <x14:formula1>
            <xm:f>Summary!$L$9:$L$14</xm:f>
          </x14:formula1>
          <xm:sqref>D9:AH13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8F4D-2359-4CBE-B9CD-9CD61F85DE87}">
  <dimension ref="B1:AO33"/>
  <sheetViews>
    <sheetView showGridLines="0" zoomScaleNormal="100" workbookViewId="0">
      <selection activeCell="C6" sqref="C6:AH6"/>
    </sheetView>
  </sheetViews>
  <sheetFormatPr defaultRowHeight="15" x14ac:dyDescent="0.2"/>
  <cols>
    <col min="1" max="1" width="2.7109375" style="20" customWidth="1"/>
    <col min="2" max="2" width="4.7109375" style="20" customWidth="1"/>
    <col min="3" max="3" width="14.42578125" style="20" customWidth="1"/>
    <col min="4" max="34" width="3.28515625" style="20" customWidth="1"/>
    <col min="35" max="35" width="2.85546875" style="20" customWidth="1"/>
    <col min="36" max="41" width="4.7109375" style="20" customWidth="1"/>
    <col min="42" max="16384" width="9.140625" style="20"/>
  </cols>
  <sheetData>
    <row r="1" spans="2:41" ht="18" customHeight="1" x14ac:dyDescent="0.2"/>
    <row r="2" spans="2:41" ht="18" customHeight="1" x14ac:dyDescent="0.2"/>
    <row r="3" spans="2:41" ht="18" customHeight="1" x14ac:dyDescent="0.2"/>
    <row r="4" spans="2:41" ht="18" customHeight="1" x14ac:dyDescent="0.2">
      <c r="C4" s="13" t="str">
        <f>"December "&amp;Summary!C6</f>
        <v>December 2025</v>
      </c>
      <c r="E4" s="36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</row>
    <row r="5" spans="2:41" ht="18" customHeight="1" x14ac:dyDescent="0.2"/>
    <row r="6" spans="2:41" ht="18" customHeight="1" x14ac:dyDescent="0.2">
      <c r="C6" s="39" t="s">
        <v>27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  <c r="AJ6" s="43" t="s">
        <v>26</v>
      </c>
      <c r="AK6" s="44"/>
      <c r="AL6" s="44"/>
      <c r="AM6" s="44"/>
      <c r="AN6" s="44"/>
      <c r="AO6" s="45"/>
    </row>
    <row r="7" spans="2:41" ht="18" customHeight="1" x14ac:dyDescent="0.2">
      <c r="C7" s="14" t="s">
        <v>19</v>
      </c>
      <c r="D7" s="22" t="str" cm="1">
        <f t="array" ref="D7">IF(D8="","",INDEX({"Su";"M";"Tu";"W";"Th";"F";"Sa"},WEEKDAY(D8,1)))</f>
        <v>M</v>
      </c>
      <c r="E7" s="22" t="str" cm="1">
        <f t="array" ref="E7">IF(E8="","",INDEX({"Su";"M";"Tu";"W";"Th";"F";"Sa"},WEEKDAY(E8,1)))</f>
        <v>Tu</v>
      </c>
      <c r="F7" s="22" t="str" cm="1">
        <f t="array" ref="F7">IF(F8="","",INDEX({"Su";"M";"Tu";"W";"Th";"F";"Sa"},WEEKDAY(F8,1)))</f>
        <v>W</v>
      </c>
      <c r="G7" s="22" t="str" cm="1">
        <f t="array" ref="G7">IF(G8="","",INDEX({"Su";"M";"Tu";"W";"Th";"F";"Sa"},WEEKDAY(G8,1)))</f>
        <v>Th</v>
      </c>
      <c r="H7" s="22" t="str" cm="1">
        <f t="array" ref="H7">IF(H8="","",INDEX({"Su";"M";"Tu";"W";"Th";"F";"Sa"},WEEKDAY(H8,1)))</f>
        <v>F</v>
      </c>
      <c r="I7" s="22" t="str" cm="1">
        <f t="array" ref="I7">IF(I8="","",INDEX({"Su";"M";"Tu";"W";"Th";"F";"Sa"},WEEKDAY(I8,1)))</f>
        <v>Sa</v>
      </c>
      <c r="J7" s="22" t="str" cm="1">
        <f t="array" ref="J7">IF(J8="","",INDEX({"Su";"M";"Tu";"W";"Th";"F";"Sa"},WEEKDAY(J8,1)))</f>
        <v>Su</v>
      </c>
      <c r="K7" s="22" t="str" cm="1">
        <f t="array" ref="K7">IF(K8="","",INDEX({"Su";"M";"Tu";"W";"Th";"F";"Sa"},WEEKDAY(K8,1)))</f>
        <v>M</v>
      </c>
      <c r="L7" s="22" t="str" cm="1">
        <f t="array" ref="L7">IF(L8="","",INDEX({"Su";"M";"Tu";"W";"Th";"F";"Sa"},WEEKDAY(L8,1)))</f>
        <v>Tu</v>
      </c>
      <c r="M7" s="22" t="str" cm="1">
        <f t="array" ref="M7">IF(M8="","",INDEX({"Su";"M";"Tu";"W";"Th";"F";"Sa"},WEEKDAY(M8,1)))</f>
        <v>W</v>
      </c>
      <c r="N7" s="22" t="str" cm="1">
        <f t="array" ref="N7">IF(N8="","",INDEX({"Su";"M";"Tu";"W";"Th";"F";"Sa"},WEEKDAY(N8,1)))</f>
        <v>Th</v>
      </c>
      <c r="O7" s="22" t="str" cm="1">
        <f t="array" ref="O7">IF(O8="","",INDEX({"Su";"M";"Tu";"W";"Th";"F";"Sa"},WEEKDAY(O8,1)))</f>
        <v>F</v>
      </c>
      <c r="P7" s="22" t="str" cm="1">
        <f t="array" ref="P7">IF(P8="","",INDEX({"Su";"M";"Tu";"W";"Th";"F";"Sa"},WEEKDAY(P8,1)))</f>
        <v>Sa</v>
      </c>
      <c r="Q7" s="22" t="str" cm="1">
        <f t="array" ref="Q7">IF(Q8="","",INDEX({"Su";"M";"Tu";"W";"Th";"F";"Sa"},WEEKDAY(Q8,1)))</f>
        <v>Su</v>
      </c>
      <c r="R7" s="22" t="str" cm="1">
        <f t="array" ref="R7">IF(R8="","",INDEX({"Su";"M";"Tu";"W";"Th";"F";"Sa"},WEEKDAY(R8,1)))</f>
        <v>M</v>
      </c>
      <c r="S7" s="22" t="str" cm="1">
        <f t="array" ref="S7">IF(S8="","",INDEX({"Su";"M";"Tu";"W";"Th";"F";"Sa"},WEEKDAY(S8,1)))</f>
        <v>Tu</v>
      </c>
      <c r="T7" s="22" t="str" cm="1">
        <f t="array" ref="T7">IF(T8="","",INDEX({"Su";"M";"Tu";"W";"Th";"F";"Sa"},WEEKDAY(T8,1)))</f>
        <v>W</v>
      </c>
      <c r="U7" s="22" t="str" cm="1">
        <f t="array" ref="U7">IF(U8="","",INDEX({"Su";"M";"Tu";"W";"Th";"F";"Sa"},WEEKDAY(U8,1)))</f>
        <v>Th</v>
      </c>
      <c r="V7" s="22" t="str" cm="1">
        <f t="array" ref="V7">IF(V8="","",INDEX({"Su";"M";"Tu";"W";"Th";"F";"Sa"},WEEKDAY(V8,1)))</f>
        <v>F</v>
      </c>
      <c r="W7" s="22" t="str" cm="1">
        <f t="array" ref="W7">IF(W8="","",INDEX({"Su";"M";"Tu";"W";"Th";"F";"Sa"},WEEKDAY(W8,1)))</f>
        <v>Sa</v>
      </c>
      <c r="X7" s="22" t="str" cm="1">
        <f t="array" ref="X7">IF(X8="","",INDEX({"Su";"M";"Tu";"W";"Th";"F";"Sa"},WEEKDAY(X8,1)))</f>
        <v>Su</v>
      </c>
      <c r="Y7" s="22" t="str" cm="1">
        <f t="array" ref="Y7">IF(Y8="","",INDEX({"Su";"M";"Tu";"W";"Th";"F";"Sa"},WEEKDAY(Y8,1)))</f>
        <v>M</v>
      </c>
      <c r="Z7" s="22" t="str" cm="1">
        <f t="array" ref="Z7">IF(Z8="","",INDEX({"Su";"M";"Tu";"W";"Th";"F";"Sa"},WEEKDAY(Z8,1)))</f>
        <v>Tu</v>
      </c>
      <c r="AA7" s="22" t="str" cm="1">
        <f t="array" ref="AA7">IF(AA8="","",INDEX({"Su";"M";"Tu";"W";"Th";"F";"Sa"},WEEKDAY(AA8,1)))</f>
        <v>W</v>
      </c>
      <c r="AB7" s="22" t="str" cm="1">
        <f t="array" ref="AB7">IF(AB8="","",INDEX({"Su";"M";"Tu";"W";"Th";"F";"Sa"},WEEKDAY(AB8,1)))</f>
        <v>Th</v>
      </c>
      <c r="AC7" s="22" t="str" cm="1">
        <f t="array" ref="AC7">IF(AC8="","",INDEX({"Su";"M";"Tu";"W";"Th";"F";"Sa"},WEEKDAY(AC8,1)))</f>
        <v>F</v>
      </c>
      <c r="AD7" s="22" t="str" cm="1">
        <f t="array" ref="AD7">IF(AD8="","",INDEX({"Su";"M";"Tu";"W";"Th";"F";"Sa"},WEEKDAY(AD8,1)))</f>
        <v>Sa</v>
      </c>
      <c r="AE7" s="22" t="str" cm="1">
        <f t="array" ref="AE7">IF(AE8="","",INDEX({"Su";"M";"Tu";"W";"Th";"F";"Sa"},WEEKDAY(AE8,1)))</f>
        <v>Su</v>
      </c>
      <c r="AF7" s="22" t="str" cm="1">
        <f t="array" ref="AF7">IF(AF8="","",INDEX({"Su";"M";"Tu";"W";"Th";"F";"Sa"},WEEKDAY(AF8,1)))</f>
        <v>M</v>
      </c>
      <c r="AG7" s="22" t="str" cm="1">
        <f t="array" ref="AG7">IF(AG8="","",INDEX({"Su";"M";"Tu";"W";"Th";"F";"Sa"},WEEKDAY(AG8,1)))</f>
        <v>Tu</v>
      </c>
      <c r="AH7" s="22" t="str" cm="1">
        <f t="array" ref="AH7">IF(AH8="","",INDEX({"Su";"M";"Tu";"W";"Th";"F";"Sa"},WEEKDAY(AH8,1)))</f>
        <v>W</v>
      </c>
      <c r="AJ7" s="14" t="str">
        <f>Summary!C9</f>
        <v>V</v>
      </c>
      <c r="AK7" s="14" t="str">
        <f>Summary!D9</f>
        <v>S</v>
      </c>
      <c r="AL7" s="14" t="str">
        <f>Summary!E9</f>
        <v>P</v>
      </c>
      <c r="AM7" s="14" t="str">
        <f>Summary!F9</f>
        <v>D</v>
      </c>
      <c r="AN7" s="14" t="str">
        <f>Summary!G9</f>
        <v>O</v>
      </c>
      <c r="AO7" s="14" t="str">
        <f>Summary!H9</f>
        <v>U</v>
      </c>
    </row>
    <row r="8" spans="2:41" ht="18" customHeight="1" x14ac:dyDescent="0.2">
      <c r="C8" s="14" t="s">
        <v>28</v>
      </c>
      <c r="D8" s="32">
        <f>DATE(Summary!$C$6,MONTH(Dec!C4),1)</f>
        <v>45992</v>
      </c>
      <c r="E8" s="32">
        <f>D8+1</f>
        <v>45993</v>
      </c>
      <c r="F8" s="32">
        <f t="shared" ref="F8:AE8" si="0">E8+1</f>
        <v>45994</v>
      </c>
      <c r="G8" s="32">
        <f t="shared" si="0"/>
        <v>45995</v>
      </c>
      <c r="H8" s="32">
        <f t="shared" si="0"/>
        <v>45996</v>
      </c>
      <c r="I8" s="32">
        <f t="shared" si="0"/>
        <v>45997</v>
      </c>
      <c r="J8" s="32">
        <f t="shared" si="0"/>
        <v>45998</v>
      </c>
      <c r="K8" s="32">
        <f t="shared" si="0"/>
        <v>45999</v>
      </c>
      <c r="L8" s="32">
        <f t="shared" si="0"/>
        <v>46000</v>
      </c>
      <c r="M8" s="32">
        <f t="shared" si="0"/>
        <v>46001</v>
      </c>
      <c r="N8" s="32">
        <f t="shared" si="0"/>
        <v>46002</v>
      </c>
      <c r="O8" s="32">
        <f t="shared" si="0"/>
        <v>46003</v>
      </c>
      <c r="P8" s="32">
        <f t="shared" si="0"/>
        <v>46004</v>
      </c>
      <c r="Q8" s="32">
        <f t="shared" si="0"/>
        <v>46005</v>
      </c>
      <c r="R8" s="32">
        <f t="shared" si="0"/>
        <v>46006</v>
      </c>
      <c r="S8" s="32">
        <f t="shared" si="0"/>
        <v>46007</v>
      </c>
      <c r="T8" s="32">
        <f t="shared" si="0"/>
        <v>46008</v>
      </c>
      <c r="U8" s="32">
        <f t="shared" si="0"/>
        <v>46009</v>
      </c>
      <c r="V8" s="32">
        <f t="shared" si="0"/>
        <v>46010</v>
      </c>
      <c r="W8" s="32">
        <f t="shared" si="0"/>
        <v>46011</v>
      </c>
      <c r="X8" s="32">
        <f t="shared" si="0"/>
        <v>46012</v>
      </c>
      <c r="Y8" s="32">
        <f t="shared" si="0"/>
        <v>46013</v>
      </c>
      <c r="Z8" s="32">
        <f t="shared" si="0"/>
        <v>46014</v>
      </c>
      <c r="AA8" s="32">
        <f t="shared" si="0"/>
        <v>46015</v>
      </c>
      <c r="AB8" s="32">
        <f t="shared" si="0"/>
        <v>46016</v>
      </c>
      <c r="AC8" s="32">
        <f t="shared" si="0"/>
        <v>46017</v>
      </c>
      <c r="AD8" s="32">
        <f t="shared" si="0"/>
        <v>46018</v>
      </c>
      <c r="AE8" s="32">
        <f t="shared" si="0"/>
        <v>46019</v>
      </c>
      <c r="AF8" s="32">
        <f>IF(MONTH($AE8+1)&gt;MONTH($D$8),"",$AE8+1)</f>
        <v>46020</v>
      </c>
      <c r="AG8" s="32">
        <f>IF(MONTH($AE8+2)&gt;MONTH($D$8),"",$AE8+2)</f>
        <v>46021</v>
      </c>
      <c r="AH8" s="32">
        <f>IF(MONTH($AE8+3)&gt;MONTH($D$8),"",$AE8+3)</f>
        <v>46022</v>
      </c>
      <c r="AJ8" s="33">
        <f>SUM(AJ9:AJ13)</f>
        <v>0</v>
      </c>
      <c r="AK8" s="33">
        <f t="shared" ref="AK8:AO8" si="1">SUM(AK9:AK13)</f>
        <v>0</v>
      </c>
      <c r="AL8" s="33">
        <f t="shared" si="1"/>
        <v>0</v>
      </c>
      <c r="AM8" s="33">
        <f t="shared" si="1"/>
        <v>0</v>
      </c>
      <c r="AN8" s="33">
        <f t="shared" si="1"/>
        <v>0</v>
      </c>
      <c r="AO8" s="33">
        <f t="shared" si="1"/>
        <v>0</v>
      </c>
    </row>
    <row r="9" spans="2:41" ht="18" customHeight="1" x14ac:dyDescent="0.2">
      <c r="B9" s="42" t="s">
        <v>29</v>
      </c>
      <c r="C9" s="28" t="s">
        <v>23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J9" s="34">
        <f>COUNTIF($D9:$AH9,AJ$7)</f>
        <v>0</v>
      </c>
      <c r="AK9" s="34">
        <f t="shared" ref="AK9:AO13" si="2">COUNTIF($D9:$AH9,AK$7)</f>
        <v>0</v>
      </c>
      <c r="AL9" s="34">
        <f t="shared" si="2"/>
        <v>0</v>
      </c>
      <c r="AM9" s="34">
        <f t="shared" si="2"/>
        <v>0</v>
      </c>
      <c r="AN9" s="34">
        <f t="shared" si="2"/>
        <v>0</v>
      </c>
      <c r="AO9" s="34">
        <f t="shared" si="2"/>
        <v>0</v>
      </c>
    </row>
    <row r="10" spans="2:41" ht="18" customHeight="1" x14ac:dyDescent="0.2">
      <c r="B10" s="42"/>
      <c r="C10" s="28" t="s">
        <v>21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J10" s="34">
        <f t="shared" ref="AJ10:AJ13" si="3">COUNTIF($D10:$AH10,AJ$7)</f>
        <v>0</v>
      </c>
      <c r="AK10" s="34">
        <f t="shared" si="2"/>
        <v>0</v>
      </c>
      <c r="AL10" s="34">
        <f t="shared" si="2"/>
        <v>0</v>
      </c>
      <c r="AM10" s="34">
        <f t="shared" si="2"/>
        <v>0</v>
      </c>
      <c r="AN10" s="34">
        <f t="shared" si="2"/>
        <v>0</v>
      </c>
      <c r="AO10" s="34">
        <f t="shared" si="2"/>
        <v>0</v>
      </c>
    </row>
    <row r="11" spans="2:41" ht="18" customHeight="1" x14ac:dyDescent="0.2">
      <c r="B11" s="42"/>
      <c r="C11" s="28" t="s">
        <v>24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J11" s="34">
        <f t="shared" si="3"/>
        <v>0</v>
      </c>
      <c r="AK11" s="34">
        <f t="shared" si="2"/>
        <v>0</v>
      </c>
      <c r="AL11" s="34">
        <f t="shared" si="2"/>
        <v>0</v>
      </c>
      <c r="AM11" s="34">
        <f t="shared" si="2"/>
        <v>0</v>
      </c>
      <c r="AN11" s="34">
        <f t="shared" si="2"/>
        <v>0</v>
      </c>
      <c r="AO11" s="34">
        <f t="shared" si="2"/>
        <v>0</v>
      </c>
    </row>
    <row r="12" spans="2:41" ht="18" customHeight="1" x14ac:dyDescent="0.2">
      <c r="B12" s="42"/>
      <c r="C12" s="28" t="s">
        <v>20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J12" s="34">
        <f t="shared" si="3"/>
        <v>0</v>
      </c>
      <c r="AK12" s="34">
        <f t="shared" si="2"/>
        <v>0</v>
      </c>
      <c r="AL12" s="34">
        <f t="shared" si="2"/>
        <v>0</v>
      </c>
      <c r="AM12" s="34">
        <f t="shared" si="2"/>
        <v>0</v>
      </c>
      <c r="AN12" s="34">
        <f t="shared" si="2"/>
        <v>0</v>
      </c>
      <c r="AO12" s="34">
        <f t="shared" si="2"/>
        <v>0</v>
      </c>
    </row>
    <row r="13" spans="2:41" ht="18" customHeight="1" x14ac:dyDescent="0.2">
      <c r="B13" s="42"/>
      <c r="C13" s="28" t="s">
        <v>22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J13" s="34">
        <f t="shared" si="3"/>
        <v>0</v>
      </c>
      <c r="AK13" s="34">
        <f t="shared" si="2"/>
        <v>0</v>
      </c>
      <c r="AL13" s="34">
        <f t="shared" si="2"/>
        <v>0</v>
      </c>
      <c r="AM13" s="34">
        <f t="shared" si="2"/>
        <v>0</v>
      </c>
      <c r="AN13" s="34">
        <f t="shared" si="2"/>
        <v>0</v>
      </c>
      <c r="AO13" s="34">
        <f t="shared" si="2"/>
        <v>0</v>
      </c>
    </row>
    <row r="14" spans="2:41" ht="18" customHeight="1" x14ac:dyDescent="0.2"/>
    <row r="15" spans="2:41" ht="18" customHeight="1" x14ac:dyDescent="0.2"/>
    <row r="16" spans="2:41" ht="18" customHeight="1" x14ac:dyDescent="0.2"/>
    <row r="17" s="20" customFormat="1" ht="18" customHeight="1" x14ac:dyDescent="0.2"/>
    <row r="18" s="20" customFormat="1" ht="18" customHeight="1" x14ac:dyDescent="0.2"/>
    <row r="19" s="20" customFormat="1" ht="18" customHeight="1" x14ac:dyDescent="0.2"/>
    <row r="20" s="20" customFormat="1" ht="18" customHeight="1" x14ac:dyDescent="0.2"/>
    <row r="21" s="20" customFormat="1" ht="18" customHeight="1" x14ac:dyDescent="0.2"/>
    <row r="22" s="20" customFormat="1" ht="18" customHeight="1" x14ac:dyDescent="0.2"/>
    <row r="23" s="20" customFormat="1" ht="18" customHeight="1" x14ac:dyDescent="0.2"/>
    <row r="24" s="20" customFormat="1" ht="18" customHeight="1" x14ac:dyDescent="0.2"/>
    <row r="25" s="20" customFormat="1" ht="18" customHeight="1" x14ac:dyDescent="0.2"/>
    <row r="26" s="20" customFormat="1" ht="18" customHeight="1" x14ac:dyDescent="0.2"/>
    <row r="27" s="20" customFormat="1" ht="18" customHeight="1" x14ac:dyDescent="0.2"/>
    <row r="28" s="20" customFormat="1" ht="18" customHeight="1" x14ac:dyDescent="0.2"/>
    <row r="29" s="20" customFormat="1" ht="18" customHeight="1" x14ac:dyDescent="0.2"/>
    <row r="30" s="20" customFormat="1" ht="18" customHeight="1" x14ac:dyDescent="0.2"/>
    <row r="31" s="20" customFormat="1" ht="18" customHeight="1" x14ac:dyDescent="0.2"/>
    <row r="32" s="20" customFormat="1" ht="18" customHeight="1" x14ac:dyDescent="0.2"/>
    <row r="33" s="20" customFormat="1" ht="18" customHeight="1" x14ac:dyDescent="0.2"/>
  </sheetData>
  <mergeCells count="4">
    <mergeCell ref="E4:AO4"/>
    <mergeCell ref="C6:AH6"/>
    <mergeCell ref="AJ6:AO6"/>
    <mergeCell ref="B9:B13"/>
  </mergeCells>
  <conditionalFormatting sqref="D9:AH13">
    <cfRule type="expression" dxfId="0" priority="1">
      <formula>OR(D$7="Sa",D$7="Su")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618643-86D0-4FD7-AEC8-AD5EC62436F6}">
          <x14:formula1>
            <xm:f>Summary!$L$9:$L$14</xm:f>
          </x14:formula1>
          <xm:sqref>D9:AH13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Overview</vt:lpstr>
      <vt:lpstr>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Leave Tracker</dc:title>
  <dc:creator>Vertex42.com</dc:creator>
  <dc:description>(c) 2020-2021 Vertex42 LLC. All Rights Reserved.</dc:description>
  <cp:lastModifiedBy>shamima rita</cp:lastModifiedBy>
  <cp:lastPrinted>2020-06-09T23:05:38Z</cp:lastPrinted>
  <dcterms:created xsi:type="dcterms:W3CDTF">2008-04-12T17:21:19Z</dcterms:created>
  <dcterms:modified xsi:type="dcterms:W3CDTF">2024-12-13T09:55:44Z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2020-2021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https://www.vertex42.com/templates/employee-leave-tracker.html</vt:lpwstr>
  </property>
</Properties>
</file>